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\Desktop\"/>
    </mc:Choice>
  </mc:AlternateContent>
  <bookViews>
    <workbookView xWindow="0" yWindow="0" windowWidth="16080" windowHeight="10380"/>
  </bookViews>
  <sheets>
    <sheet name="plan" sheetId="1" r:id="rId1"/>
    <sheet name="faculties" sheetId="2" r:id="rId2"/>
  </sheets>
  <definedNames>
    <definedName name="_xlnm.Print_Area" localSheetId="1">faculties!$A$1:$L$57</definedName>
  </definedNames>
  <calcPr calcId="162913"/>
</workbook>
</file>

<file path=xl/calcChain.xml><?xml version="1.0" encoding="utf-8"?>
<calcChain xmlns="http://schemas.openxmlformats.org/spreadsheetml/2006/main">
  <c r="L37" i="2" l="1"/>
  <c r="K37" i="2"/>
  <c r="L36" i="2"/>
  <c r="K36" i="2"/>
  <c r="L35" i="2"/>
  <c r="K35" i="2"/>
  <c r="L34" i="2"/>
  <c r="K34" i="2"/>
  <c r="L30" i="2"/>
  <c r="K30" i="2"/>
  <c r="L29" i="2"/>
  <c r="K29" i="2"/>
  <c r="L28" i="2"/>
  <c r="K28" i="2"/>
  <c r="L27" i="2"/>
  <c r="K27" i="2"/>
  <c r="L25" i="2"/>
  <c r="K25" i="2"/>
  <c r="L24" i="2"/>
  <c r="K24" i="2"/>
  <c r="K23" i="2"/>
  <c r="K22" i="2"/>
  <c r="K21" i="2"/>
  <c r="L20" i="2"/>
  <c r="K20" i="2"/>
  <c r="L19" i="2"/>
  <c r="K19" i="2"/>
  <c r="L17" i="2"/>
  <c r="K17" i="2"/>
  <c r="L16" i="2"/>
  <c r="K16" i="2"/>
  <c r="L15" i="2"/>
  <c r="K15" i="2"/>
  <c r="L14" i="2"/>
  <c r="K14" i="2"/>
  <c r="L13" i="2"/>
  <c r="K13" i="2"/>
  <c r="L12" i="2"/>
  <c r="K12" i="2"/>
  <c r="L10" i="2"/>
  <c r="K10" i="2"/>
  <c r="L9" i="2"/>
  <c r="K9" i="2"/>
</calcChain>
</file>

<file path=xl/sharedStrings.xml><?xml version="1.0" encoding="utf-8"?>
<sst xmlns="http://schemas.openxmlformats.org/spreadsheetml/2006/main" count="304" uniqueCount="161">
  <si>
    <t>ECTS</t>
  </si>
  <si>
    <t>z</t>
  </si>
  <si>
    <t>e</t>
  </si>
  <si>
    <t>2</t>
  </si>
  <si>
    <t xml:space="preserve">Σ   </t>
  </si>
  <si>
    <t>11,66</t>
  </si>
  <si>
    <t>13</t>
  </si>
  <si>
    <t>0,33</t>
  </si>
  <si>
    <t>0,66</t>
  </si>
  <si>
    <t>14,66</t>
  </si>
  <si>
    <t>1,33</t>
  </si>
  <si>
    <t>8</t>
  </si>
  <si>
    <t>13,32</t>
  </si>
  <si>
    <t>9</t>
  </si>
  <si>
    <t>6,65</t>
  </si>
  <si>
    <t>Plant Physiology</t>
  </si>
  <si>
    <t>Physical education 1</t>
  </si>
  <si>
    <t>Chemistry with elements of biochemistry</t>
  </si>
  <si>
    <t>Ecology and environmental protection</t>
  </si>
  <si>
    <t>Soil science</t>
  </si>
  <si>
    <t>Basics of virology, bacteriology and mycology</t>
  </si>
  <si>
    <t>Selected areas of zoology</t>
  </si>
  <si>
    <t>SEMESTER I</t>
  </si>
  <si>
    <t>Form of getting credit</t>
  </si>
  <si>
    <t>Lectures</t>
  </si>
  <si>
    <t>Total number of teaching hours</t>
  </si>
  <si>
    <t xml:space="preserve">Laboratory classes </t>
  </si>
  <si>
    <t>Auditorium classes</t>
  </si>
  <si>
    <t xml:space="preserve">Academic year 2018/2019, </t>
  </si>
  <si>
    <t>Field training</t>
  </si>
  <si>
    <t xml:space="preserve">Lectures per week </t>
  </si>
  <si>
    <t>SEMESTER II</t>
  </si>
  <si>
    <t>Foreign language 2</t>
  </si>
  <si>
    <t>Physical education 2</t>
  </si>
  <si>
    <t>Cultivaton of agricultural plants</t>
  </si>
  <si>
    <t xml:space="preserve"> </t>
  </si>
  <si>
    <t>Forest plants</t>
  </si>
  <si>
    <t>Seed and nursery science</t>
  </si>
  <si>
    <t>Plant nutrition</t>
  </si>
  <si>
    <t>Information technologies</t>
  </si>
  <si>
    <t>Subject to choose 1 - block B</t>
  </si>
  <si>
    <t>Subject to choose 3 - block B</t>
  </si>
  <si>
    <t>SEMESTER III</t>
  </si>
  <si>
    <t>Foreign language 3</t>
  </si>
  <si>
    <t>General entomology</t>
  </si>
  <si>
    <t>Applied entomology 1</t>
  </si>
  <si>
    <t>General phytopathology</t>
  </si>
  <si>
    <t>Applied Phytopathology 1</t>
  </si>
  <si>
    <t>Herbology</t>
  </si>
  <si>
    <t>Subject to choose 1 - block C</t>
  </si>
  <si>
    <t>Subject to choose 2 - block C</t>
  </si>
  <si>
    <t>Subject to choose 3 - block C</t>
  </si>
  <si>
    <t>SEMESTER IV</t>
  </si>
  <si>
    <t>Foreign language 4</t>
  </si>
  <si>
    <t>Genetics with plant biotechnology</t>
  </si>
  <si>
    <t>Applied entomology 2</t>
  </si>
  <si>
    <t>Detailed phytopathology 2</t>
  </si>
  <si>
    <t>Phytopathological laboratory</t>
  </si>
  <si>
    <t>Entomological techniques</t>
  </si>
  <si>
    <t>Plant protection methods and techniques</t>
  </si>
  <si>
    <t>Subject to choose 1 - block D</t>
  </si>
  <si>
    <t>Legal bases of plant protection</t>
  </si>
  <si>
    <t>Subject to choose 2 - block D</t>
  </si>
  <si>
    <t>Percentage in total number of hours</t>
  </si>
  <si>
    <t>Total number of hours in semesters 1-4</t>
  </si>
  <si>
    <t>Botany with phytophenology</t>
  </si>
  <si>
    <t>SEMESTER V</t>
  </si>
  <si>
    <t>Advising and plant protection organisation</t>
  </si>
  <si>
    <t>Molecular techniques in phytopathological diagnostics</t>
  </si>
  <si>
    <t>Computer programmes in plant protection</t>
  </si>
  <si>
    <t>Invasions of plant pests</t>
  </si>
  <si>
    <t>Subject to choose 1 - block E</t>
  </si>
  <si>
    <t>Subject to choose 2 - block E</t>
  </si>
  <si>
    <t>Subject to choose 3 - block E</t>
  </si>
  <si>
    <t>SEMESTER VI</t>
  </si>
  <si>
    <t>Basics of plant pests diagnostics</t>
  </si>
  <si>
    <t>Basics of plant pathogens diagnostics</t>
  </si>
  <si>
    <t>Bological plant protection</t>
  </si>
  <si>
    <t>Mycotoxins and toxicogenic fungi</t>
  </si>
  <si>
    <t>Subject to choose 1 - block F</t>
  </si>
  <si>
    <t>Subject to choose 2 - block F</t>
  </si>
  <si>
    <t>Subject to choose 3 - block F</t>
  </si>
  <si>
    <t>Diploma seminar 1 (including 2 hours of searching scientific information methodology</t>
  </si>
  <si>
    <t>Professional training - 4 weeks</t>
  </si>
  <si>
    <t>SEMESTER VII</t>
  </si>
  <si>
    <t>Subject to choose 1 - block G</t>
  </si>
  <si>
    <t>Subject to choose 2 - block G</t>
  </si>
  <si>
    <t>Subject to choose 3 - block G</t>
  </si>
  <si>
    <t xml:space="preserve">Diploma seminar </t>
  </si>
  <si>
    <t>Microorganisms of the soil environment and their impact on plants</t>
  </si>
  <si>
    <t>Practice of plant protection and phytosanitary control</t>
  </si>
  <si>
    <t>Basics of integrated plant protection</t>
  </si>
  <si>
    <t>Economics of plant protection</t>
  </si>
  <si>
    <t>Negotiations and social communication (hum.-community)</t>
  </si>
  <si>
    <t>Diploma thesis and diploma exam</t>
  </si>
  <si>
    <t>Percentage in the total number o hours</t>
  </si>
  <si>
    <t>Total number of hours in semesters 5 - 7</t>
  </si>
  <si>
    <t>Foreign language 1</t>
  </si>
  <si>
    <t>Subject</t>
  </si>
  <si>
    <t>Plant quarantine</t>
  </si>
  <si>
    <t>Entomological laboratory</t>
  </si>
  <si>
    <t>Cultivation of horticultural  plants</t>
  </si>
  <si>
    <t>Beneficial organisms and their relationship with pests</t>
  </si>
  <si>
    <t>Economics</t>
  </si>
  <si>
    <t>Economic and food law</t>
  </si>
  <si>
    <t>Protection of intellectual property rights</t>
  </si>
  <si>
    <t>History of plant protection</t>
  </si>
  <si>
    <t>Cultivation of berry plants</t>
  </si>
  <si>
    <t>Plant reactions to abiotic stress factors</t>
  </si>
  <si>
    <t>Plant's chemical warfare</t>
  </si>
  <si>
    <t>Energy crops and their protection</t>
  </si>
  <si>
    <t>Intercropping and mixed sowing and plant health</t>
  </si>
  <si>
    <t xml:space="preserve">SEMESTR III - BLOK C </t>
  </si>
  <si>
    <t>Cultivation the bedding and flower bedding plants</t>
  </si>
  <si>
    <t>Cultivation of cut flower and potted plants</t>
  </si>
  <si>
    <t>Plant invasions</t>
  </si>
  <si>
    <t>Floral and pollination biology</t>
  </si>
  <si>
    <t>Structural defenses of plants</t>
  </si>
  <si>
    <t xml:space="preserve">Cultivation technologies of selected vegetable species </t>
  </si>
  <si>
    <t>Agrotechnics  for vegetables processing</t>
  </si>
  <si>
    <t>Marketing</t>
  </si>
  <si>
    <t>Business management</t>
  </si>
  <si>
    <t>Heavy metals in soil and plants</t>
  </si>
  <si>
    <t>Nutrition of plants and their resistance</t>
  </si>
  <si>
    <t>Minor crop pests</t>
  </si>
  <si>
    <t>Insects in urban ecosystem</t>
  </si>
  <si>
    <t>Importance of fungi in environment and human economy</t>
  </si>
  <si>
    <t>Landscaping: new trends in plant protection</t>
  </si>
  <si>
    <t>Enthomopathogens and their biocenotic importance</t>
  </si>
  <si>
    <t>Diseases of garden plants</t>
  </si>
  <si>
    <t>Microorganisms harmful to medicinal and herb plants</t>
  </si>
  <si>
    <t>The importance of insects to humans</t>
  </si>
  <si>
    <t>Pests of plants and herbal raw materials</t>
  </si>
  <si>
    <t>General plant protection</t>
  </si>
  <si>
    <t>Protection of coniferous trees and bushes</t>
  </si>
  <si>
    <t>Phtoplasma diseases of plants</t>
  </si>
  <si>
    <t>Protection of crop plants</t>
  </si>
  <si>
    <t>Pollinating insects in plant production</t>
  </si>
  <si>
    <t>Insects as bioindicators of the environment</t>
  </si>
  <si>
    <t>Diseases of cereals and grasses</t>
  </si>
  <si>
    <t>Diseases of exotic plants</t>
  </si>
  <si>
    <t>Disease threatening plants cultivated under cover conditions</t>
  </si>
  <si>
    <t>SEMESTER I - BLOCK A</t>
  </si>
  <si>
    <t>SEMESTER II - BLOCK B</t>
  </si>
  <si>
    <t>SEMESTER IV - BLOCK D</t>
  </si>
  <si>
    <t>SEMESTER V - BLOCK E</t>
  </si>
  <si>
    <t xml:space="preserve">SEMESTER VI - BLOCK F </t>
  </si>
  <si>
    <t>SEMESTER VII - BLOCK G</t>
  </si>
  <si>
    <t>Technique in orchad production</t>
  </si>
  <si>
    <t>Subject of Humanities and Social Sciences 1</t>
  </si>
  <si>
    <t>Total number of hours in semesters 1-7</t>
  </si>
  <si>
    <t>Storage diseases of  crop plants</t>
  </si>
  <si>
    <t>Classes per week</t>
  </si>
  <si>
    <t>Subject of Humanities and Social Sciences 2</t>
  </si>
  <si>
    <t>Subject to choose 2 - block B</t>
  </si>
  <si>
    <t>Subject to choose 2 - block A (field of humanities and social sciences)</t>
  </si>
  <si>
    <t>THE FACULTY OF HORTICULTURE AND LANDSCAPE ARCHITECTURE</t>
  </si>
  <si>
    <t>Health and safety and ergonomics</t>
  </si>
  <si>
    <t>Subject to choose 1 - block A (field of humanities and social sciences)</t>
  </si>
  <si>
    <t>Field of study MEDICINE OF PLANTS , first-cycle full-time studies, Approved by Faculty Council on 20.04.2018, valid in semesters I - VII</t>
  </si>
  <si>
    <t xml:space="preserve">Field of study  MEDICINE OF PLANTS, first-cycle full-time studies, Approved by Faculty Council on 20.04.2018, valid in semesters I - VII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</si>
</sst>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0.0"/>
  </numFmts>
  <fonts count="3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12"/>
      <name val="Arial Narrow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8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12"/>
      <color indexed="10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212121"/>
      <name val="Arial Narrow"/>
      <family val="2"/>
      <charset val="238"/>
    </font>
    <font>
      <b/>
      <sz val="9"/>
      <name val="Arial"/>
      <family val="2"/>
      <charset val="238"/>
    </font>
    <font>
      <sz val="10"/>
      <color indexed="57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Calibri"/>
      <family val="2"/>
    </font>
    <font>
      <sz val="11"/>
      <color rgb="FF212121"/>
      <name val="Arial Narrow"/>
      <family val="2"/>
      <charset val="238"/>
    </font>
    <font>
      <sz val="11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Font="0" applyAlignment="0"/>
    <xf numFmtId="164" fontId="2" fillId="0" borderId="0"/>
  </cellStyleXfs>
  <cellXfs count="235">
    <xf numFmtId="0" fontId="0" fillId="0" borderId="0" xfId="0"/>
    <xf numFmtId="0" fontId="1" fillId="0" borderId="0" xfId="1"/>
    <xf numFmtId="0" fontId="3" fillId="0" borderId="0" xfId="3" applyFont="1" applyAlignment="1">
      <alignment horizontal="center"/>
    </xf>
    <xf numFmtId="0" fontId="3" fillId="0" borderId="0" xfId="3" applyFont="1" applyBorder="1" applyAlignment="1">
      <alignment horizontal="center"/>
    </xf>
    <xf numFmtId="1" fontId="4" fillId="0" borderId="0" xfId="3" applyNumberFormat="1" applyFont="1"/>
    <xf numFmtId="0" fontId="3" fillId="3" borderId="0" xfId="3" applyFont="1" applyFill="1" applyAlignment="1">
      <alignment horizontal="left" wrapText="1"/>
    </xf>
    <xf numFmtId="0" fontId="3" fillId="0" borderId="0" xfId="3" applyFont="1" applyAlignment="1">
      <alignment horizontal="left"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8" fillId="2" borderId="5" xfId="3" applyFont="1" applyFill="1" applyBorder="1" applyAlignment="1">
      <alignment horizontal="center" vertical="center" wrapText="1"/>
    </xf>
    <xf numFmtId="1" fontId="8" fillId="2" borderId="5" xfId="3" applyNumberFormat="1" applyFont="1" applyFill="1" applyBorder="1" applyAlignment="1">
      <alignment horizontal="center" vertical="center" wrapText="1"/>
    </xf>
    <xf numFmtId="164" fontId="8" fillId="2" borderId="5" xfId="6" applyFont="1" applyFill="1" applyBorder="1" applyAlignment="1" applyProtection="1">
      <alignment horizontal="center" vertical="center" textRotation="90" wrapText="1"/>
    </xf>
    <xf numFmtId="164" fontId="8" fillId="2" borderId="5" xfId="6" applyFont="1" applyFill="1" applyBorder="1" applyAlignment="1" applyProtection="1">
      <alignment horizontal="center" vertical="center" textRotation="90"/>
    </xf>
    <xf numFmtId="49" fontId="8" fillId="2" borderId="5" xfId="6" applyNumberFormat="1" applyFont="1" applyFill="1" applyBorder="1" applyAlignment="1" applyProtection="1">
      <alignment horizontal="center" vertical="center" textRotation="90" wrapText="1"/>
    </xf>
    <xf numFmtId="1" fontId="9" fillId="3" borderId="2" xfId="1" applyNumberFormat="1" applyFont="1" applyFill="1" applyBorder="1" applyAlignment="1">
      <alignment horizontal="center"/>
    </xf>
    <xf numFmtId="0" fontId="9" fillId="3" borderId="2" xfId="3" applyFont="1" applyFill="1" applyBorder="1" applyAlignment="1">
      <alignment horizontal="center" vertical="center"/>
    </xf>
    <xf numFmtId="1" fontId="9" fillId="3" borderId="7" xfId="3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/>
    </xf>
    <xf numFmtId="0" fontId="9" fillId="3" borderId="15" xfId="1" applyFont="1" applyFill="1" applyBorder="1" applyAlignment="1">
      <alignment horizontal="center"/>
    </xf>
    <xf numFmtId="1" fontId="9" fillId="3" borderId="3" xfId="3" applyNumberFormat="1" applyFont="1" applyFill="1" applyBorder="1" applyAlignment="1">
      <alignment horizontal="center" vertical="center"/>
    </xf>
    <xf numFmtId="1" fontId="9" fillId="3" borderId="2" xfId="3" applyNumberFormat="1" applyFont="1" applyFill="1" applyBorder="1" applyAlignment="1">
      <alignment horizontal="center" vertical="center"/>
    </xf>
    <xf numFmtId="1" fontId="10" fillId="3" borderId="2" xfId="1" applyNumberFormat="1" applyFont="1" applyFill="1" applyBorder="1" applyAlignment="1">
      <alignment horizontal="center"/>
    </xf>
    <xf numFmtId="0" fontId="9" fillId="3" borderId="9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1" fontId="9" fillId="3" borderId="1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1" fontId="9" fillId="3" borderId="3" xfId="1" applyNumberFormat="1" applyFont="1" applyFill="1" applyBorder="1" applyAlignment="1">
      <alignment horizontal="center"/>
    </xf>
    <xf numFmtId="0" fontId="9" fillId="3" borderId="2" xfId="3" applyNumberFormat="1" applyFont="1" applyFill="1" applyBorder="1" applyAlignment="1">
      <alignment horizontal="center" vertical="center"/>
    </xf>
    <xf numFmtId="49" fontId="9" fillId="3" borderId="2" xfId="3" applyNumberFormat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/>
    </xf>
    <xf numFmtId="0" fontId="8" fillId="2" borderId="2" xfId="3" applyFont="1" applyFill="1" applyBorder="1" applyAlignment="1">
      <alignment horizontal="right" vertical="center" wrapText="1"/>
    </xf>
    <xf numFmtId="1" fontId="8" fillId="0" borderId="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vertical="center"/>
    </xf>
    <xf numFmtId="0" fontId="8" fillId="0" borderId="6" xfId="3" applyFont="1" applyFill="1" applyBorder="1" applyAlignment="1">
      <alignment vertical="center" wrapText="1"/>
    </xf>
    <xf numFmtId="0" fontId="8" fillId="0" borderId="8" xfId="3" applyFont="1" applyFill="1" applyBorder="1" applyAlignment="1">
      <alignment vertical="center"/>
    </xf>
    <xf numFmtId="0" fontId="8" fillId="0" borderId="11" xfId="3" applyFont="1" applyFill="1" applyBorder="1" applyAlignment="1">
      <alignment vertical="center"/>
    </xf>
    <xf numFmtId="1" fontId="10" fillId="3" borderId="3" xfId="1" applyNumberFormat="1" applyFont="1" applyFill="1" applyBorder="1" applyAlignment="1">
      <alignment horizontal="center"/>
    </xf>
    <xf numFmtId="1" fontId="10" fillId="3" borderId="2" xfId="3" applyNumberFormat="1" applyFont="1" applyFill="1" applyBorder="1" applyAlignment="1">
      <alignment horizontal="center" vertical="center"/>
    </xf>
    <xf numFmtId="1" fontId="9" fillId="3" borderId="11" xfId="1" applyNumberFormat="1" applyFont="1" applyFill="1" applyBorder="1" applyAlignment="1">
      <alignment horizontal="center"/>
    </xf>
    <xf numFmtId="0" fontId="9" fillId="3" borderId="1" xfId="3" applyFont="1" applyFill="1" applyBorder="1" applyAlignment="1">
      <alignment horizontal="center" vertical="center"/>
    </xf>
    <xf numFmtId="1" fontId="9" fillId="3" borderId="1" xfId="3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/>
    </xf>
    <xf numFmtId="1" fontId="9" fillId="3" borderId="12" xfId="1" applyNumberFormat="1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 vertical="center"/>
    </xf>
    <xf numFmtId="1" fontId="9" fillId="3" borderId="9" xfId="3" applyNumberFormat="1" applyFont="1" applyFill="1" applyBorder="1" applyAlignment="1">
      <alignment horizontal="center" vertical="center"/>
    </xf>
    <xf numFmtId="0" fontId="9" fillId="3" borderId="9" xfId="3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/>
    </xf>
    <xf numFmtId="1" fontId="9" fillId="0" borderId="2" xfId="3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8" fillId="2" borderId="9" xfId="3" applyFont="1" applyFill="1" applyBorder="1" applyAlignment="1">
      <alignment horizontal="right" vertical="center" wrapText="1"/>
    </xf>
    <xf numFmtId="2" fontId="8" fillId="2" borderId="2" xfId="3" applyNumberFormat="1" applyFont="1" applyFill="1" applyBorder="1" applyAlignment="1">
      <alignment horizontal="center" vertical="center"/>
    </xf>
    <xf numFmtId="0" fontId="8" fillId="0" borderId="7" xfId="3" applyFont="1" applyFill="1" applyBorder="1" applyAlignment="1">
      <alignment vertical="center" wrapText="1"/>
    </xf>
    <xf numFmtId="0" fontId="8" fillId="0" borderId="10" xfId="3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1" fontId="9" fillId="0" borderId="2" xfId="1" applyNumberFormat="1" applyFont="1" applyBorder="1" applyAlignment="1">
      <alignment horizontal="center"/>
    </xf>
    <xf numFmtId="0" fontId="9" fillId="0" borderId="2" xfId="3" applyNumberFormat="1" applyFont="1" applyFill="1" applyBorder="1" applyAlignment="1">
      <alignment horizontal="center" vertical="center"/>
    </xf>
    <xf numFmtId="49" fontId="9" fillId="0" borderId="2" xfId="3" applyNumberFormat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vertical="center" wrapText="1"/>
    </xf>
    <xf numFmtId="1" fontId="8" fillId="0" borderId="1" xfId="3" applyNumberFormat="1" applyFont="1" applyFill="1" applyBorder="1" applyAlignment="1">
      <alignment horizontal="center"/>
    </xf>
    <xf numFmtId="1" fontId="11" fillId="0" borderId="0" xfId="3" applyNumberFormat="1" applyFont="1" applyFill="1" applyBorder="1" applyAlignment="1">
      <alignment horizontal="center" vertical="center"/>
    </xf>
    <xf numFmtId="1" fontId="11" fillId="0" borderId="8" xfId="3" applyNumberFormat="1" applyFont="1" applyFill="1" applyBorder="1" applyAlignment="1">
      <alignment horizontal="center" vertical="center"/>
    </xf>
    <xf numFmtId="1" fontId="6" fillId="0" borderId="7" xfId="3" applyNumberFormat="1" applyFont="1" applyFill="1" applyBorder="1" applyAlignment="1">
      <alignment horizontal="left" vertical="center" wrapText="1"/>
    </xf>
    <xf numFmtId="1" fontId="9" fillId="0" borderId="4" xfId="3" applyNumberFormat="1" applyFont="1" applyFill="1" applyBorder="1" applyAlignment="1">
      <alignment vertical="center"/>
    </xf>
    <xf numFmtId="1" fontId="6" fillId="0" borderId="3" xfId="3" applyNumberFormat="1" applyFont="1" applyFill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165" fontId="8" fillId="0" borderId="2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0" xfId="3" applyFont="1" applyBorder="1" applyAlignment="1">
      <alignment wrapText="1"/>
    </xf>
    <xf numFmtId="1" fontId="14" fillId="0" borderId="0" xfId="3" applyNumberFormat="1" applyFont="1" applyFill="1"/>
    <xf numFmtId="1" fontId="15" fillId="0" borderId="0" xfId="3" applyNumberFormat="1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center"/>
    </xf>
    <xf numFmtId="1" fontId="17" fillId="0" borderId="0" xfId="3" applyNumberFormat="1" applyFont="1" applyFill="1" applyBorder="1" applyAlignment="1">
      <alignment horizontal="center"/>
    </xf>
    <xf numFmtId="9" fontId="15" fillId="0" borderId="0" xfId="3" applyNumberFormat="1" applyFont="1" applyFill="1" applyBorder="1" applyAlignment="1">
      <alignment horizontal="center"/>
    </xf>
    <xf numFmtId="165" fontId="15" fillId="0" borderId="0" xfId="3" applyNumberFormat="1" applyFont="1" applyFill="1" applyBorder="1" applyAlignment="1">
      <alignment horizontal="center"/>
    </xf>
    <xf numFmtId="0" fontId="13" fillId="0" borderId="0" xfId="3" applyFont="1" applyBorder="1" applyAlignment="1">
      <alignment horizontal="right" wrapText="1"/>
    </xf>
    <xf numFmtId="0" fontId="13" fillId="0" borderId="0" xfId="3" applyFont="1" applyBorder="1" applyAlignment="1">
      <alignment horizontal="center"/>
    </xf>
    <xf numFmtId="1" fontId="18" fillId="0" borderId="2" xfId="3" applyNumberFormat="1" applyFont="1" applyFill="1" applyBorder="1" applyAlignment="1">
      <alignment horizontal="center" vertical="center"/>
    </xf>
    <xf numFmtId="1" fontId="19" fillId="0" borderId="2" xfId="3" applyNumberFormat="1" applyFont="1" applyFill="1" applyBorder="1" applyAlignment="1">
      <alignment horizontal="center" vertical="center"/>
    </xf>
    <xf numFmtId="1" fontId="18" fillId="3" borderId="2" xfId="3" applyNumberFormat="1" applyFont="1" applyFill="1" applyBorder="1" applyAlignment="1">
      <alignment horizontal="center" vertical="center"/>
    </xf>
    <xf numFmtId="0" fontId="18" fillId="3" borderId="2" xfId="3" applyFont="1" applyFill="1" applyBorder="1" applyAlignment="1">
      <alignment horizontal="center" vertical="center"/>
    </xf>
    <xf numFmtId="0" fontId="18" fillId="0" borderId="2" xfId="3" applyNumberFormat="1" applyFont="1" applyFill="1" applyBorder="1" applyAlignment="1">
      <alignment horizontal="center" vertical="center"/>
    </xf>
    <xf numFmtId="49" fontId="18" fillId="0" borderId="2" xfId="3" applyNumberFormat="1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/>
    </xf>
    <xf numFmtId="0" fontId="20" fillId="2" borderId="2" xfId="3" applyFont="1" applyFill="1" applyBorder="1" applyAlignment="1">
      <alignment horizontal="right" vertical="center" wrapText="1"/>
    </xf>
    <xf numFmtId="0" fontId="20" fillId="2" borderId="2" xfId="3" applyFont="1" applyFill="1" applyBorder="1" applyAlignment="1">
      <alignment horizontal="center" vertical="center"/>
    </xf>
    <xf numFmtId="1" fontId="20" fillId="2" borderId="2" xfId="3" applyNumberFormat="1" applyFont="1" applyFill="1" applyBorder="1" applyAlignment="1">
      <alignment horizontal="center" vertical="center"/>
    </xf>
    <xf numFmtId="49" fontId="20" fillId="2" borderId="2" xfId="3" applyNumberFormat="1" applyFont="1" applyFill="1" applyBorder="1" applyAlignment="1">
      <alignment horizontal="center" vertical="center"/>
    </xf>
    <xf numFmtId="0" fontId="18" fillId="3" borderId="2" xfId="3" applyNumberFormat="1" applyFont="1" applyFill="1" applyBorder="1" applyAlignment="1">
      <alignment horizontal="center" vertical="center"/>
    </xf>
    <xf numFmtId="1" fontId="8" fillId="5" borderId="2" xfId="3" applyNumberFormat="1" applyFont="1" applyFill="1" applyBorder="1" applyAlignment="1">
      <alignment horizontal="center" vertical="center"/>
    </xf>
    <xf numFmtId="2" fontId="18" fillId="0" borderId="2" xfId="3" applyNumberFormat="1" applyFont="1" applyFill="1" applyBorder="1" applyAlignment="1">
      <alignment horizontal="center" vertical="center"/>
    </xf>
    <xf numFmtId="2" fontId="9" fillId="0" borderId="2" xfId="3" applyNumberFormat="1" applyFont="1" applyFill="1" applyBorder="1" applyAlignment="1">
      <alignment horizontal="center" vertical="center"/>
    </xf>
    <xf numFmtId="49" fontId="18" fillId="3" borderId="2" xfId="3" applyNumberFormat="1" applyFont="1" applyFill="1" applyBorder="1" applyAlignment="1">
      <alignment horizontal="center" vertical="center"/>
    </xf>
    <xf numFmtId="1" fontId="18" fillId="0" borderId="1" xfId="3" applyNumberFormat="1" applyFont="1" applyFill="1" applyBorder="1" applyAlignment="1">
      <alignment horizontal="center" vertical="center"/>
    </xf>
    <xf numFmtId="1" fontId="9" fillId="0" borderId="1" xfId="3" applyNumberFormat="1" applyFont="1" applyFill="1" applyBorder="1" applyAlignment="1">
      <alignment horizontal="center" vertical="center"/>
    </xf>
    <xf numFmtId="1" fontId="18" fillId="0" borderId="6" xfId="3" applyNumberFormat="1" applyFont="1" applyFill="1" applyBorder="1" applyAlignment="1">
      <alignment horizontal="center" vertical="center"/>
    </xf>
    <xf numFmtId="1" fontId="18" fillId="0" borderId="4" xfId="3" applyNumberFormat="1" applyFont="1" applyFill="1" applyBorder="1" applyAlignment="1">
      <alignment horizontal="center" vertical="center"/>
    </xf>
    <xf numFmtId="1" fontId="9" fillId="0" borderId="4" xfId="3" applyNumberFormat="1" applyFont="1" applyFill="1" applyBorder="1" applyAlignment="1">
      <alignment horizontal="center" vertical="center"/>
    </xf>
    <xf numFmtId="0" fontId="20" fillId="2" borderId="2" xfId="3" applyFont="1" applyFill="1" applyBorder="1" applyAlignment="1">
      <alignment horizontal="left" vertical="center" wrapText="1"/>
    </xf>
    <xf numFmtId="1" fontId="20" fillId="2" borderId="4" xfId="3" applyNumberFormat="1" applyFont="1" applyFill="1" applyBorder="1" applyAlignment="1">
      <alignment horizontal="center" vertical="center"/>
    </xf>
    <xf numFmtId="1" fontId="20" fillId="0" borderId="0" xfId="3" applyNumberFormat="1" applyFont="1" applyFill="1" applyBorder="1" applyAlignment="1">
      <alignment horizontal="center" vertical="center"/>
    </xf>
    <xf numFmtId="1" fontId="9" fillId="0" borderId="0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vertical="center" wrapText="1"/>
    </xf>
    <xf numFmtId="1" fontId="8" fillId="4" borderId="1" xfId="3" applyNumberFormat="1" applyFont="1" applyFill="1" applyBorder="1" applyAlignment="1">
      <alignment horizontal="center"/>
    </xf>
    <xf numFmtId="1" fontId="8" fillId="0" borderId="7" xfId="3" applyNumberFormat="1" applyFont="1" applyFill="1" applyBorder="1" applyAlignment="1">
      <alignment horizontal="left" vertical="center" wrapText="1"/>
    </xf>
    <xf numFmtId="1" fontId="14" fillId="0" borderId="4" xfId="3" applyNumberFormat="1" applyFont="1" applyFill="1" applyBorder="1" applyAlignment="1">
      <alignment vertical="center"/>
    </xf>
    <xf numFmtId="1" fontId="21" fillId="0" borderId="3" xfId="3" applyNumberFormat="1" applyFont="1" applyFill="1" applyBorder="1" applyAlignment="1">
      <alignment horizontal="center" vertical="center"/>
    </xf>
    <xf numFmtId="1" fontId="21" fillId="0" borderId="2" xfId="3" applyNumberFormat="1" applyFont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12" fillId="3" borderId="0" xfId="3" applyFont="1" applyFill="1" applyAlignment="1">
      <alignment horizontal="left" wrapText="1"/>
    </xf>
    <xf numFmtId="1" fontId="23" fillId="3" borderId="0" xfId="3" applyNumberFormat="1" applyFont="1" applyFill="1"/>
    <xf numFmtId="0" fontId="12" fillId="3" borderId="0" xfId="3" applyFont="1" applyFill="1" applyAlignment="1">
      <alignment horizontal="center"/>
    </xf>
    <xf numFmtId="0" fontId="12" fillId="0" borderId="0" xfId="3" applyFont="1" applyAlignment="1">
      <alignment horizontal="center"/>
    </xf>
    <xf numFmtId="0" fontId="12" fillId="0" borderId="0" xfId="3" applyFont="1" applyBorder="1" applyAlignment="1">
      <alignment horizontal="center"/>
    </xf>
    <xf numFmtId="0" fontId="24" fillId="3" borderId="0" xfId="3" applyFont="1" applyFill="1" applyAlignment="1">
      <alignment horizontal="center"/>
    </xf>
    <xf numFmtId="0" fontId="12" fillId="3" borderId="0" xfId="3" applyFont="1" applyFill="1" applyBorder="1" applyAlignment="1">
      <alignment horizontal="center"/>
    </xf>
    <xf numFmtId="1" fontId="9" fillId="0" borderId="3" xfId="1" applyNumberFormat="1" applyFont="1" applyBorder="1" applyAlignment="1">
      <alignment horizontal="center"/>
    </xf>
    <xf numFmtId="0" fontId="20" fillId="2" borderId="9" xfId="3" applyFont="1" applyFill="1" applyBorder="1" applyAlignment="1">
      <alignment horizontal="right" vertical="center" wrapText="1"/>
    </xf>
    <xf numFmtId="1" fontId="5" fillId="7" borderId="28" xfId="0" applyNumberFormat="1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1" fontId="5" fillId="7" borderId="29" xfId="0" applyNumberFormat="1" applyFont="1" applyFill="1" applyBorder="1" applyAlignment="1">
      <alignment horizontal="center" vertical="center"/>
    </xf>
    <xf numFmtId="1" fontId="5" fillId="7" borderId="4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2" xfId="1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1" fontId="5" fillId="3" borderId="4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5" fillId="3" borderId="3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left" vertical="center"/>
    </xf>
    <xf numFmtId="0" fontId="5" fillId="3" borderId="35" xfId="1" applyFont="1" applyFill="1" applyBorder="1" applyAlignment="1">
      <alignment horizontal="center" vertical="center"/>
    </xf>
    <xf numFmtId="0" fontId="28" fillId="8" borderId="33" xfId="1" applyFont="1" applyFill="1" applyBorder="1" applyAlignment="1">
      <alignment vertical="center"/>
    </xf>
    <xf numFmtId="0" fontId="28" fillId="8" borderId="0" xfId="1" applyFont="1" applyFill="1" applyBorder="1" applyAlignment="1">
      <alignment vertical="center"/>
    </xf>
    <xf numFmtId="0" fontId="28" fillId="8" borderId="32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left" vertical="center"/>
    </xf>
    <xf numFmtId="1" fontId="9" fillId="0" borderId="3" xfId="1" applyNumberFormat="1" applyFont="1" applyFill="1" applyBorder="1" applyAlignment="1">
      <alignment horizontal="center"/>
    </xf>
    <xf numFmtId="0" fontId="2" fillId="9" borderId="0" xfId="2" applyFill="1" applyBorder="1"/>
    <xf numFmtId="0" fontId="27" fillId="9" borderId="0" xfId="1" applyFont="1" applyFill="1" applyAlignment="1">
      <alignment horizontal="center"/>
    </xf>
    <xf numFmtId="0" fontId="1" fillId="9" borderId="0" xfId="1" applyFont="1" applyFill="1" applyAlignment="1">
      <alignment horizontal="center"/>
    </xf>
    <xf numFmtId="0" fontId="0" fillId="9" borderId="0" xfId="0" applyFill="1" applyAlignment="1">
      <alignment wrapText="1"/>
    </xf>
    <xf numFmtId="0" fontId="0" fillId="9" borderId="0" xfId="0" applyFill="1"/>
    <xf numFmtId="0" fontId="8" fillId="10" borderId="1" xfId="3" applyFont="1" applyFill="1" applyBorder="1" applyAlignment="1">
      <alignment horizontal="center" vertical="center" wrapText="1"/>
    </xf>
    <xf numFmtId="1" fontId="8" fillId="10" borderId="2" xfId="3" applyNumberFormat="1" applyFont="1" applyFill="1" applyBorder="1" applyAlignment="1">
      <alignment horizontal="center" vertical="center" wrapText="1"/>
    </xf>
    <xf numFmtId="164" fontId="8" fillId="10" borderId="5" xfId="6" applyFont="1" applyFill="1" applyBorder="1" applyAlignment="1" applyProtection="1">
      <alignment horizontal="center" vertical="center" textRotation="90" wrapText="1"/>
    </xf>
    <xf numFmtId="164" fontId="8" fillId="10" borderId="1" xfId="6" applyFont="1" applyFill="1" applyBorder="1" applyAlignment="1" applyProtection="1">
      <alignment horizontal="center" vertical="center" textRotation="90"/>
    </xf>
    <xf numFmtId="49" fontId="8" fillId="10" borderId="5" xfId="6" applyNumberFormat="1" applyFont="1" applyFill="1" applyBorder="1" applyAlignment="1" applyProtection="1">
      <alignment horizontal="center" vertical="center" textRotation="90" wrapText="1"/>
    </xf>
    <xf numFmtId="164" fontId="8" fillId="10" borderId="5" xfId="6" applyFont="1" applyFill="1" applyBorder="1" applyAlignment="1" applyProtection="1">
      <alignment horizontal="center" vertical="center" textRotation="90"/>
    </xf>
    <xf numFmtId="0" fontId="5" fillId="0" borderId="3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28" fillId="2" borderId="5" xfId="3" applyFont="1" applyFill="1" applyBorder="1" applyAlignment="1">
      <alignment horizontal="center" vertical="center" wrapText="1"/>
    </xf>
    <xf numFmtId="1" fontId="28" fillId="2" borderId="5" xfId="3" applyNumberFormat="1" applyFont="1" applyFill="1" applyBorder="1" applyAlignment="1">
      <alignment horizontal="center" vertical="center" wrapText="1"/>
    </xf>
    <xf numFmtId="164" fontId="28" fillId="2" borderId="5" xfId="6" applyFont="1" applyFill="1" applyBorder="1" applyAlignment="1" applyProtection="1">
      <alignment horizontal="center" vertical="center" textRotation="90" wrapText="1"/>
    </xf>
    <xf numFmtId="164" fontId="28" fillId="2" borderId="5" xfId="6" applyFont="1" applyFill="1" applyBorder="1" applyAlignment="1" applyProtection="1">
      <alignment horizontal="center" vertical="center" textRotation="90"/>
    </xf>
    <xf numFmtId="49" fontId="28" fillId="2" borderId="5" xfId="6" applyNumberFormat="1" applyFont="1" applyFill="1" applyBorder="1" applyAlignment="1" applyProtection="1">
      <alignment horizontal="center" vertical="center" textRotation="90" wrapText="1"/>
    </xf>
    <xf numFmtId="1" fontId="28" fillId="6" borderId="1" xfId="6" applyNumberFormat="1" applyFont="1" applyFill="1" applyBorder="1" applyAlignment="1" applyProtection="1">
      <alignment horizontal="center" vertical="center" textRotation="90" wrapText="1"/>
    </xf>
    <xf numFmtId="0" fontId="8" fillId="2" borderId="2" xfId="3" applyNumberFormat="1" applyFont="1" applyFill="1" applyBorder="1" applyAlignment="1" applyProtection="1">
      <alignment horizontal="center" vertical="center"/>
      <protection locked="0"/>
    </xf>
    <xf numFmtId="0" fontId="9" fillId="3" borderId="2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vertical="center" wrapText="1"/>
    </xf>
    <xf numFmtId="0" fontId="9" fillId="0" borderId="4" xfId="3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5" fillId="0" borderId="4" xfId="0" applyFont="1" applyBorder="1" applyAlignment="1">
      <alignment vertical="center"/>
    </xf>
    <xf numFmtId="0" fontId="18" fillId="0" borderId="4" xfId="1" applyFont="1" applyBorder="1" applyAlignment="1">
      <alignment vertical="center" wrapText="1"/>
    </xf>
    <xf numFmtId="0" fontId="9" fillId="0" borderId="20" xfId="1" applyFont="1" applyBorder="1" applyAlignment="1">
      <alignment vertical="center" wrapText="1"/>
    </xf>
    <xf numFmtId="0" fontId="31" fillId="0" borderId="2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164" fontId="28" fillId="2" borderId="5" xfId="6" applyFont="1" applyFill="1" applyBorder="1" applyAlignment="1" applyProtection="1">
      <alignment horizontal="center" vertical="center" wrapText="1"/>
    </xf>
    <xf numFmtId="0" fontId="20" fillId="0" borderId="6" xfId="3" applyFont="1" applyFill="1" applyBorder="1" applyAlignment="1">
      <alignment horizontal="left" vertical="center"/>
    </xf>
    <xf numFmtId="0" fontId="20" fillId="0" borderId="10" xfId="3" applyFont="1" applyFill="1" applyBorder="1" applyAlignment="1">
      <alignment horizontal="left" vertical="center"/>
    </xf>
    <xf numFmtId="0" fontId="20" fillId="0" borderId="3" xfId="3" applyFont="1" applyFill="1" applyBorder="1" applyAlignment="1">
      <alignment horizontal="left" vertical="center"/>
    </xf>
    <xf numFmtId="0" fontId="6" fillId="9" borderId="0" xfId="3" applyFont="1" applyFill="1" applyAlignment="1">
      <alignment horizontal="center" vertical="center"/>
    </xf>
    <xf numFmtId="1" fontId="6" fillId="9" borderId="0" xfId="3" applyNumberFormat="1" applyFont="1" applyFill="1" applyBorder="1" applyAlignment="1">
      <alignment horizontal="center" vertical="center" wrapText="1"/>
    </xf>
    <xf numFmtId="0" fontId="8" fillId="3" borderId="17" xfId="3" applyFont="1" applyFill="1" applyBorder="1" applyAlignment="1">
      <alignment horizontal="left" vertical="center"/>
    </xf>
    <xf numFmtId="0" fontId="8" fillId="3" borderId="18" xfId="3" applyFont="1" applyFill="1" applyBorder="1" applyAlignment="1">
      <alignment horizontal="left" vertical="center"/>
    </xf>
    <xf numFmtId="0" fontId="8" fillId="3" borderId="19" xfId="3" applyFont="1" applyFill="1" applyBorder="1" applyAlignment="1">
      <alignment horizontal="left" vertical="center"/>
    </xf>
    <xf numFmtId="0" fontId="13" fillId="0" borderId="0" xfId="3" applyFont="1" applyBorder="1" applyAlignment="1">
      <alignment horizontal="center"/>
    </xf>
    <xf numFmtId="0" fontId="8" fillId="0" borderId="6" xfId="3" applyFont="1" applyFill="1" applyBorder="1" applyAlignment="1">
      <alignment horizontal="left" vertical="center"/>
    </xf>
    <xf numFmtId="0" fontId="8" fillId="0" borderId="10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/>
    </xf>
    <xf numFmtId="0" fontId="20" fillId="0" borderId="7" xfId="3" applyFont="1" applyFill="1" applyBorder="1" applyAlignment="1">
      <alignment horizontal="left" vertical="center"/>
    </xf>
    <xf numFmtId="1" fontId="6" fillId="9" borderId="21" xfId="3" applyNumberFormat="1" applyFont="1" applyFill="1" applyBorder="1" applyAlignment="1">
      <alignment horizontal="center" vertical="center" wrapText="1"/>
    </xf>
    <xf numFmtId="0" fontId="26" fillId="9" borderId="0" xfId="1" applyFont="1" applyFill="1" applyBorder="1" applyAlignment="1">
      <alignment horizontal="center"/>
    </xf>
    <xf numFmtId="1" fontId="26" fillId="9" borderId="0" xfId="1" applyNumberFormat="1" applyFont="1" applyFill="1" applyBorder="1" applyAlignment="1">
      <alignment horizontal="center" vertical="center" wrapText="1"/>
    </xf>
    <xf numFmtId="0" fontId="28" fillId="6" borderId="22" xfId="1" applyFont="1" applyFill="1" applyBorder="1" applyAlignment="1">
      <alignment horizontal="left" vertical="center"/>
    </xf>
    <xf numFmtId="0" fontId="28" fillId="6" borderId="23" xfId="1" applyFont="1" applyFill="1" applyBorder="1" applyAlignment="1">
      <alignment horizontal="left" vertical="center"/>
    </xf>
    <xf numFmtId="0" fontId="28" fillId="6" borderId="24" xfId="1" applyFont="1" applyFill="1" applyBorder="1" applyAlignment="1">
      <alignment horizontal="left" vertical="center"/>
    </xf>
    <xf numFmtId="0" fontId="28" fillId="0" borderId="2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9" fillId="0" borderId="27" xfId="2" applyFont="1" applyBorder="1" applyAlignment="1">
      <alignment horizontal="center" vertical="center"/>
    </xf>
    <xf numFmtId="0" fontId="29" fillId="0" borderId="30" xfId="2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29" fillId="3" borderId="27" xfId="2" applyFont="1" applyFill="1" applyBorder="1" applyAlignment="1">
      <alignment horizontal="center" vertical="center"/>
    </xf>
    <xf numFmtId="0" fontId="29" fillId="3" borderId="33" xfId="2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3" borderId="34" xfId="2" applyFont="1" applyFill="1" applyBorder="1" applyAlignment="1"/>
    <xf numFmtId="0" fontId="5" fillId="0" borderId="10" xfId="0" applyFont="1" applyBorder="1" applyAlignment="1"/>
    <xf numFmtId="0" fontId="28" fillId="0" borderId="25" xfId="0" applyFont="1" applyBorder="1" applyAlignment="1">
      <alignment vertical="center" wrapText="1"/>
    </xf>
    <xf numFmtId="0" fontId="28" fillId="0" borderId="18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5" fillId="0" borderId="24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28" fillId="8" borderId="31" xfId="1" applyFont="1" applyFill="1" applyBorder="1" applyAlignment="1">
      <alignment horizontal="left" vertical="center"/>
    </xf>
    <xf numFmtId="0" fontId="28" fillId="8" borderId="0" xfId="1" applyFont="1" applyFill="1" applyBorder="1" applyAlignment="1">
      <alignment horizontal="left" vertical="center"/>
    </xf>
    <xf numFmtId="0" fontId="28" fillId="8" borderId="32" xfId="1" applyFont="1" applyFill="1" applyBorder="1" applyAlignment="1">
      <alignment horizontal="left" vertical="center"/>
    </xf>
    <xf numFmtId="0" fontId="29" fillId="3" borderId="30" xfId="2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left" vertical="center"/>
    </xf>
    <xf numFmtId="0" fontId="29" fillId="3" borderId="4" xfId="2" applyFont="1" applyFill="1" applyBorder="1" applyAlignment="1">
      <alignment horizontal="center" vertical="center"/>
    </xf>
    <xf numFmtId="0" fontId="28" fillId="3" borderId="31" xfId="1" applyFont="1" applyFill="1" applyBorder="1" applyAlignment="1">
      <alignment horizontal="left" vertical="center"/>
    </xf>
    <xf numFmtId="0" fontId="28" fillId="3" borderId="0" xfId="1" applyFont="1" applyFill="1" applyBorder="1" applyAlignment="1">
      <alignment horizontal="left" vertical="center"/>
    </xf>
    <xf numFmtId="0" fontId="28" fillId="3" borderId="32" xfId="1" applyFont="1" applyFill="1" applyBorder="1" applyAlignment="1">
      <alignment horizontal="left" vertical="center"/>
    </xf>
    <xf numFmtId="0" fontId="29" fillId="0" borderId="33" xfId="2" applyFont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34" xfId="1" applyFont="1" applyFill="1" applyBorder="1" applyAlignment="1">
      <alignment horizontal="left" vertical="center"/>
    </xf>
    <xf numFmtId="0" fontId="5" fillId="0" borderId="34" xfId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7">
    <cellStyle name="Excel Built-in Normal" xfId="2"/>
    <cellStyle name="Normalny" xfId="0" builtinId="0"/>
    <cellStyle name="Normalny 2" xfId="1"/>
    <cellStyle name="Normalny 2 2" xfId="3"/>
    <cellStyle name="Normalny 6" xfId="4"/>
    <cellStyle name="Styl 1" xfId="5"/>
    <cellStyle name="Walutowy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zoomScaleNormal="100" workbookViewId="0">
      <selection activeCell="M5" sqref="M5"/>
    </sheetView>
  </sheetViews>
  <sheetFormatPr defaultRowHeight="14.25"/>
  <cols>
    <col min="1" max="1" width="47.5" style="8" customWidth="1"/>
  </cols>
  <sheetData>
    <row r="1" spans="1:12">
      <c r="A1" s="149"/>
      <c r="B1" s="150"/>
      <c r="C1" s="150"/>
      <c r="D1" s="150"/>
      <c r="E1" s="150"/>
      <c r="F1" s="150"/>
      <c r="G1" s="150"/>
      <c r="H1" s="150"/>
      <c r="I1" s="150"/>
      <c r="J1" s="150"/>
    </row>
    <row r="2" spans="1:12" ht="15.75">
      <c r="A2" s="183" t="s">
        <v>156</v>
      </c>
      <c r="B2" s="183"/>
      <c r="C2" s="183"/>
      <c r="D2" s="183"/>
      <c r="E2" s="183"/>
      <c r="F2" s="183"/>
      <c r="G2" s="183"/>
      <c r="H2" s="183"/>
      <c r="I2" s="183"/>
      <c r="J2" s="183"/>
      <c r="K2" s="9"/>
      <c r="L2" s="9"/>
    </row>
    <row r="3" spans="1:12" ht="15.75">
      <c r="A3" s="184" t="s">
        <v>159</v>
      </c>
      <c r="B3" s="184"/>
      <c r="C3" s="184"/>
      <c r="D3" s="184"/>
      <c r="E3" s="184"/>
      <c r="F3" s="184"/>
      <c r="G3" s="184"/>
      <c r="H3" s="184"/>
      <c r="I3" s="184"/>
      <c r="J3" s="184"/>
      <c r="K3" s="9"/>
      <c r="L3" s="9"/>
    </row>
    <row r="4" spans="1:12" ht="15.75">
      <c r="A4" s="193" t="s">
        <v>28</v>
      </c>
      <c r="B4" s="193"/>
      <c r="C4" s="193"/>
      <c r="D4" s="193"/>
      <c r="E4" s="193"/>
      <c r="F4" s="193"/>
      <c r="G4" s="193"/>
      <c r="H4" s="193"/>
      <c r="I4" s="193"/>
      <c r="J4" s="193"/>
      <c r="K4" s="9"/>
      <c r="L4" s="9"/>
    </row>
    <row r="5" spans="1:12" ht="98.25">
      <c r="A5" s="10" t="s">
        <v>98</v>
      </c>
      <c r="B5" s="11" t="s">
        <v>0</v>
      </c>
      <c r="C5" s="12" t="s">
        <v>23</v>
      </c>
      <c r="D5" s="12" t="s">
        <v>25</v>
      </c>
      <c r="E5" s="13" t="s">
        <v>24</v>
      </c>
      <c r="F5" s="14" t="s">
        <v>27</v>
      </c>
      <c r="G5" s="14" t="s">
        <v>26</v>
      </c>
      <c r="H5" s="12" t="s">
        <v>29</v>
      </c>
      <c r="I5" s="13" t="s">
        <v>30</v>
      </c>
      <c r="J5" s="13" t="s">
        <v>152</v>
      </c>
      <c r="K5" s="9"/>
      <c r="L5" s="9"/>
    </row>
    <row r="6" spans="1:12" ht="15.75">
      <c r="A6" s="185" t="s">
        <v>22</v>
      </c>
      <c r="B6" s="186"/>
      <c r="C6" s="186"/>
      <c r="D6" s="186"/>
      <c r="E6" s="186"/>
      <c r="F6" s="186"/>
      <c r="G6" s="186"/>
      <c r="H6" s="186"/>
      <c r="I6" s="186"/>
      <c r="J6" s="187"/>
      <c r="K6" s="9"/>
      <c r="L6" s="9"/>
    </row>
    <row r="7" spans="1:12" ht="15.75">
      <c r="A7" s="166" t="s">
        <v>97</v>
      </c>
      <c r="B7" s="15">
        <v>2</v>
      </c>
      <c r="C7" s="16" t="s">
        <v>1</v>
      </c>
      <c r="D7" s="17">
        <v>30</v>
      </c>
      <c r="E7" s="18"/>
      <c r="F7" s="19"/>
      <c r="G7" s="20">
        <v>30</v>
      </c>
      <c r="H7" s="21"/>
      <c r="I7" s="22">
        <v>0</v>
      </c>
      <c r="J7" s="22">
        <v>2</v>
      </c>
      <c r="K7" s="9"/>
      <c r="L7" s="9"/>
    </row>
    <row r="8" spans="1:12" ht="15.75" customHeight="1">
      <c r="A8" s="166" t="s">
        <v>16</v>
      </c>
      <c r="B8" s="23">
        <v>0</v>
      </c>
      <c r="C8" s="16" t="s">
        <v>1</v>
      </c>
      <c r="D8" s="22">
        <v>30</v>
      </c>
      <c r="E8" s="24"/>
      <c r="F8" s="24">
        <v>30</v>
      </c>
      <c r="G8" s="24"/>
      <c r="H8" s="22"/>
      <c r="I8" s="22">
        <v>0</v>
      </c>
      <c r="J8" s="22">
        <v>2</v>
      </c>
      <c r="K8" s="9"/>
      <c r="L8" s="9"/>
    </row>
    <row r="9" spans="1:12" ht="15.75">
      <c r="A9" s="166" t="s">
        <v>65</v>
      </c>
      <c r="B9" s="15">
        <v>3</v>
      </c>
      <c r="C9" s="16" t="s">
        <v>2</v>
      </c>
      <c r="D9" s="22">
        <v>30</v>
      </c>
      <c r="E9" s="25">
        <v>15</v>
      </c>
      <c r="F9" s="25">
        <v>5</v>
      </c>
      <c r="G9" s="25">
        <v>10</v>
      </c>
      <c r="H9" s="22"/>
      <c r="I9" s="22">
        <v>1</v>
      </c>
      <c r="J9" s="22">
        <v>1</v>
      </c>
      <c r="K9" s="9"/>
      <c r="L9" s="9"/>
    </row>
    <row r="10" spans="1:12" ht="15.75">
      <c r="A10" s="166" t="s">
        <v>15</v>
      </c>
      <c r="B10" s="15">
        <v>3</v>
      </c>
      <c r="C10" s="16" t="s">
        <v>2</v>
      </c>
      <c r="D10" s="22">
        <v>30</v>
      </c>
      <c r="E10" s="25">
        <v>15</v>
      </c>
      <c r="F10" s="25">
        <v>5</v>
      </c>
      <c r="G10" s="25">
        <v>10</v>
      </c>
      <c r="H10" s="22"/>
      <c r="I10" s="22">
        <v>1</v>
      </c>
      <c r="J10" s="22">
        <v>1</v>
      </c>
      <c r="K10" s="9"/>
      <c r="L10" s="9"/>
    </row>
    <row r="11" spans="1:12" ht="15.75">
      <c r="A11" s="166" t="s">
        <v>17</v>
      </c>
      <c r="B11" s="26">
        <v>3</v>
      </c>
      <c r="C11" s="16" t="s">
        <v>2</v>
      </c>
      <c r="D11" s="22">
        <v>30</v>
      </c>
      <c r="E11" s="25">
        <v>15</v>
      </c>
      <c r="F11" s="27">
        <v>5</v>
      </c>
      <c r="G11" s="27">
        <v>10</v>
      </c>
      <c r="H11" s="22"/>
      <c r="I11" s="22">
        <v>1</v>
      </c>
      <c r="J11" s="22">
        <v>1</v>
      </c>
      <c r="K11" s="9"/>
      <c r="L11" s="9"/>
    </row>
    <row r="12" spans="1:12" ht="15.75" customHeight="1">
      <c r="A12" s="166" t="s">
        <v>18</v>
      </c>
      <c r="B12" s="15">
        <v>3</v>
      </c>
      <c r="C12" s="16" t="s">
        <v>2</v>
      </c>
      <c r="D12" s="22">
        <v>30</v>
      </c>
      <c r="E12" s="25">
        <v>15</v>
      </c>
      <c r="F12" s="25">
        <v>5</v>
      </c>
      <c r="G12" s="25">
        <v>10</v>
      </c>
      <c r="H12" s="22"/>
      <c r="I12" s="22">
        <v>1</v>
      </c>
      <c r="J12" s="22">
        <v>1</v>
      </c>
      <c r="K12" s="9"/>
      <c r="L12" s="9"/>
    </row>
    <row r="13" spans="1:12" ht="15.75">
      <c r="A13" s="166" t="s">
        <v>19</v>
      </c>
      <c r="B13" s="15">
        <v>3</v>
      </c>
      <c r="C13" s="16" t="s">
        <v>1</v>
      </c>
      <c r="D13" s="22">
        <v>30</v>
      </c>
      <c r="E13" s="25">
        <v>15</v>
      </c>
      <c r="F13" s="27"/>
      <c r="G13" s="27">
        <v>10</v>
      </c>
      <c r="H13" s="22">
        <v>5</v>
      </c>
      <c r="I13" s="22">
        <v>1</v>
      </c>
      <c r="J13" s="22">
        <v>1</v>
      </c>
      <c r="K13" s="9"/>
      <c r="L13" s="9"/>
    </row>
    <row r="14" spans="1:12" ht="15.75">
      <c r="A14" s="167" t="s">
        <v>20</v>
      </c>
      <c r="B14" s="28">
        <v>4</v>
      </c>
      <c r="C14" s="16" t="s">
        <v>2</v>
      </c>
      <c r="D14" s="22">
        <v>45</v>
      </c>
      <c r="E14" s="22">
        <v>15</v>
      </c>
      <c r="F14" s="22">
        <v>5</v>
      </c>
      <c r="G14" s="22">
        <v>15</v>
      </c>
      <c r="H14" s="22">
        <v>10</v>
      </c>
      <c r="I14" s="22">
        <v>1.3</v>
      </c>
      <c r="J14" s="22">
        <v>2</v>
      </c>
      <c r="K14" s="9"/>
      <c r="L14" s="9"/>
    </row>
    <row r="15" spans="1:12" ht="15.75">
      <c r="A15" s="167" t="s">
        <v>21</v>
      </c>
      <c r="B15" s="28">
        <v>4</v>
      </c>
      <c r="C15" s="16" t="s">
        <v>2</v>
      </c>
      <c r="D15" s="22">
        <v>45</v>
      </c>
      <c r="E15" s="22">
        <v>15</v>
      </c>
      <c r="F15" s="22">
        <v>10</v>
      </c>
      <c r="G15" s="22">
        <v>20</v>
      </c>
      <c r="H15" s="22"/>
      <c r="I15" s="29">
        <v>1</v>
      </c>
      <c r="J15" s="30" t="s">
        <v>3</v>
      </c>
      <c r="K15" s="9"/>
      <c r="L15" s="9"/>
    </row>
    <row r="16" spans="1:12" ht="15.75">
      <c r="A16" s="166" t="s">
        <v>157</v>
      </c>
      <c r="B16" s="15">
        <v>1</v>
      </c>
      <c r="C16" s="16" t="s">
        <v>1</v>
      </c>
      <c r="D16" s="22">
        <v>10</v>
      </c>
      <c r="E16" s="31">
        <v>10</v>
      </c>
      <c r="F16" s="31"/>
      <c r="G16" s="31"/>
      <c r="H16" s="22"/>
      <c r="I16" s="29">
        <v>0.66</v>
      </c>
      <c r="J16" s="22">
        <v>0</v>
      </c>
      <c r="K16" s="9"/>
      <c r="L16" s="9"/>
    </row>
    <row r="17" spans="1:12" ht="30" customHeight="1">
      <c r="A17" s="166" t="s">
        <v>158</v>
      </c>
      <c r="B17" s="15">
        <v>2</v>
      </c>
      <c r="C17" s="16" t="s">
        <v>1</v>
      </c>
      <c r="D17" s="22">
        <v>30</v>
      </c>
      <c r="E17" s="27">
        <v>30</v>
      </c>
      <c r="F17" s="27"/>
      <c r="G17" s="27"/>
      <c r="H17" s="22"/>
      <c r="I17" s="22">
        <v>2</v>
      </c>
      <c r="J17" s="22">
        <v>0</v>
      </c>
      <c r="K17" s="9"/>
      <c r="L17" s="9"/>
    </row>
    <row r="18" spans="1:12" ht="30" customHeight="1">
      <c r="A18" s="166" t="s">
        <v>155</v>
      </c>
      <c r="B18" s="15">
        <v>2</v>
      </c>
      <c r="C18" s="16" t="s">
        <v>1</v>
      </c>
      <c r="D18" s="17">
        <v>30</v>
      </c>
      <c r="E18" s="18">
        <v>30</v>
      </c>
      <c r="F18" s="19"/>
      <c r="G18" s="20"/>
      <c r="H18" s="21"/>
      <c r="I18" s="22">
        <v>2</v>
      </c>
      <c r="J18" s="22">
        <v>0</v>
      </c>
      <c r="K18" s="9"/>
      <c r="L18" s="9"/>
    </row>
    <row r="19" spans="1:12" ht="15.75">
      <c r="A19" s="32" t="s">
        <v>4</v>
      </c>
      <c r="B19" s="33">
        <v>30</v>
      </c>
      <c r="C19" s="34">
        <v>6</v>
      </c>
      <c r="D19" s="35">
        <v>370</v>
      </c>
      <c r="E19" s="35">
        <v>175</v>
      </c>
      <c r="F19" s="35">
        <v>65</v>
      </c>
      <c r="G19" s="35">
        <v>115</v>
      </c>
      <c r="H19" s="35">
        <v>15</v>
      </c>
      <c r="I19" s="36" t="s">
        <v>5</v>
      </c>
      <c r="J19" s="36" t="s">
        <v>6</v>
      </c>
      <c r="K19" s="9"/>
      <c r="L19" s="9"/>
    </row>
    <row r="20" spans="1:12" ht="15.75">
      <c r="A20" s="37" t="s">
        <v>31</v>
      </c>
      <c r="B20" s="38"/>
      <c r="C20" s="38"/>
      <c r="D20" s="38"/>
      <c r="E20" s="38"/>
      <c r="F20" s="38"/>
      <c r="G20" s="38"/>
      <c r="H20" s="38"/>
      <c r="I20" s="38"/>
      <c r="J20" s="39"/>
      <c r="K20" s="9"/>
      <c r="L20" s="9"/>
    </row>
    <row r="21" spans="1:12" ht="15.75">
      <c r="A21" s="167" t="s">
        <v>32</v>
      </c>
      <c r="B21" s="28">
        <v>2</v>
      </c>
      <c r="C21" s="16" t="s">
        <v>1</v>
      </c>
      <c r="D21" s="22">
        <v>30</v>
      </c>
      <c r="E21" s="22"/>
      <c r="F21" s="22"/>
      <c r="G21" s="29">
        <v>30</v>
      </c>
      <c r="H21" s="22"/>
      <c r="I21" s="22">
        <v>0</v>
      </c>
      <c r="J21" s="22">
        <v>2</v>
      </c>
      <c r="K21" s="9"/>
      <c r="L21" s="9"/>
    </row>
    <row r="22" spans="1:12" ht="15.75">
      <c r="A22" s="167" t="s">
        <v>33</v>
      </c>
      <c r="B22" s="40">
        <v>0</v>
      </c>
      <c r="C22" s="16" t="s">
        <v>1</v>
      </c>
      <c r="D22" s="41">
        <v>30</v>
      </c>
      <c r="E22" s="22"/>
      <c r="F22" s="22">
        <v>30</v>
      </c>
      <c r="G22" s="29"/>
      <c r="H22" s="22"/>
      <c r="I22" s="22">
        <v>0</v>
      </c>
      <c r="J22" s="22">
        <v>2</v>
      </c>
      <c r="K22" s="9"/>
      <c r="L22" s="9"/>
    </row>
    <row r="23" spans="1:12" ht="15.75">
      <c r="A23" s="167" t="s">
        <v>34</v>
      </c>
      <c r="B23" s="28">
        <v>4</v>
      </c>
      <c r="C23" s="16" t="s">
        <v>2</v>
      </c>
      <c r="D23" s="22">
        <v>45</v>
      </c>
      <c r="E23" s="22">
        <v>15</v>
      </c>
      <c r="F23" s="22">
        <v>15</v>
      </c>
      <c r="G23" s="29">
        <v>15</v>
      </c>
      <c r="H23" s="22"/>
      <c r="I23" s="22">
        <v>1</v>
      </c>
      <c r="J23" s="22">
        <v>2</v>
      </c>
      <c r="K23" s="9"/>
      <c r="L23" s="9"/>
    </row>
    <row r="24" spans="1:12" ht="15.75">
      <c r="A24" s="167" t="s">
        <v>101</v>
      </c>
      <c r="B24" s="28">
        <v>4</v>
      </c>
      <c r="C24" s="16" t="s">
        <v>2</v>
      </c>
      <c r="D24" s="22">
        <v>45</v>
      </c>
      <c r="E24" s="22">
        <v>15</v>
      </c>
      <c r="F24" s="22">
        <v>15</v>
      </c>
      <c r="G24" s="29">
        <v>15</v>
      </c>
      <c r="H24" s="22"/>
      <c r="I24" s="22">
        <v>1</v>
      </c>
      <c r="J24" s="22">
        <v>2</v>
      </c>
      <c r="K24" s="9"/>
      <c r="L24" s="9"/>
    </row>
    <row r="25" spans="1:12" ht="15.75">
      <c r="A25" s="167" t="s">
        <v>36</v>
      </c>
      <c r="B25" s="42">
        <v>3</v>
      </c>
      <c r="C25" s="43" t="s">
        <v>1</v>
      </c>
      <c r="D25" s="44">
        <v>30</v>
      </c>
      <c r="E25" s="44">
        <v>15</v>
      </c>
      <c r="F25" s="44">
        <v>5</v>
      </c>
      <c r="G25" s="44">
        <v>10</v>
      </c>
      <c r="H25" s="44"/>
      <c r="I25" s="44">
        <v>1</v>
      </c>
      <c r="J25" s="44">
        <v>1</v>
      </c>
      <c r="K25" s="9"/>
      <c r="L25" s="9"/>
    </row>
    <row r="26" spans="1:12" ht="15.75">
      <c r="A26" s="168" t="s">
        <v>37</v>
      </c>
      <c r="B26" s="45">
        <v>3</v>
      </c>
      <c r="C26" s="45" t="s">
        <v>2</v>
      </c>
      <c r="D26" s="45">
        <v>30</v>
      </c>
      <c r="E26" s="45">
        <v>10</v>
      </c>
      <c r="F26" s="45">
        <v>10</v>
      </c>
      <c r="G26" s="45">
        <v>10</v>
      </c>
      <c r="H26" s="45"/>
      <c r="I26" s="45">
        <v>0.66</v>
      </c>
      <c r="J26" s="45">
        <v>1.33</v>
      </c>
      <c r="K26" s="9"/>
      <c r="L26" s="9"/>
    </row>
    <row r="27" spans="1:12" ht="15.75">
      <c r="A27" s="167" t="s">
        <v>38</v>
      </c>
      <c r="B27" s="46">
        <v>4</v>
      </c>
      <c r="C27" s="47" t="s">
        <v>2</v>
      </c>
      <c r="D27" s="48">
        <v>45</v>
      </c>
      <c r="E27" s="48">
        <v>15</v>
      </c>
      <c r="F27" s="48">
        <v>10</v>
      </c>
      <c r="G27" s="49">
        <v>20</v>
      </c>
      <c r="H27" s="48"/>
      <c r="I27" s="48">
        <v>1</v>
      </c>
      <c r="J27" s="48">
        <v>2</v>
      </c>
      <c r="K27" s="9"/>
      <c r="L27" s="9"/>
    </row>
    <row r="28" spans="1:12" ht="15.75">
      <c r="A28" s="169" t="s">
        <v>39</v>
      </c>
      <c r="B28" s="50">
        <v>2</v>
      </c>
      <c r="C28" s="51" t="s">
        <v>1</v>
      </c>
      <c r="D28" s="52">
        <v>30</v>
      </c>
      <c r="E28" s="53"/>
      <c r="F28" s="53"/>
      <c r="G28" s="53">
        <v>30</v>
      </c>
      <c r="H28" s="52"/>
      <c r="I28" s="52">
        <v>0</v>
      </c>
      <c r="J28" s="52">
        <v>2</v>
      </c>
      <c r="K28" s="9"/>
      <c r="L28" s="9"/>
    </row>
    <row r="29" spans="1:12" ht="15.75">
      <c r="A29" s="167" t="s">
        <v>40</v>
      </c>
      <c r="B29" s="28">
        <v>3</v>
      </c>
      <c r="C29" s="16" t="s">
        <v>1</v>
      </c>
      <c r="D29" s="22">
        <v>30</v>
      </c>
      <c r="E29" s="22">
        <v>15</v>
      </c>
      <c r="F29" s="22">
        <v>5</v>
      </c>
      <c r="G29" s="22">
        <v>10</v>
      </c>
      <c r="H29" s="22"/>
      <c r="I29" s="22">
        <v>1</v>
      </c>
      <c r="J29" s="22">
        <v>1</v>
      </c>
      <c r="K29" s="9"/>
      <c r="L29" s="9"/>
    </row>
    <row r="30" spans="1:12" ht="15.75">
      <c r="A30" s="167" t="s">
        <v>154</v>
      </c>
      <c r="B30" s="28">
        <v>3</v>
      </c>
      <c r="C30" s="16" t="s">
        <v>1</v>
      </c>
      <c r="D30" s="22">
        <v>30</v>
      </c>
      <c r="E30" s="22">
        <v>15</v>
      </c>
      <c r="F30" s="22">
        <v>5</v>
      </c>
      <c r="G30" s="22">
        <v>10</v>
      </c>
      <c r="H30" s="22"/>
      <c r="I30" s="22">
        <v>1</v>
      </c>
      <c r="J30" s="22">
        <v>1</v>
      </c>
      <c r="K30" s="9"/>
      <c r="L30" s="9"/>
    </row>
    <row r="31" spans="1:12" ht="15.75">
      <c r="A31" s="167" t="s">
        <v>41</v>
      </c>
      <c r="B31" s="28">
        <v>3</v>
      </c>
      <c r="C31" s="16" t="s">
        <v>1</v>
      </c>
      <c r="D31" s="22">
        <v>30</v>
      </c>
      <c r="E31" s="22">
        <v>15</v>
      </c>
      <c r="F31" s="22">
        <v>5</v>
      </c>
      <c r="G31" s="22">
        <v>10</v>
      </c>
      <c r="H31" s="22"/>
      <c r="I31" s="22">
        <v>1</v>
      </c>
      <c r="J31" s="22">
        <v>1</v>
      </c>
      <c r="K31" s="9"/>
      <c r="L31" s="9"/>
    </row>
    <row r="32" spans="1:12" ht="15.75">
      <c r="A32" s="54"/>
      <c r="B32" s="35">
        <v>31</v>
      </c>
      <c r="C32" s="34">
        <v>4</v>
      </c>
      <c r="D32" s="35">
        <v>375</v>
      </c>
      <c r="E32" s="35">
        <v>115</v>
      </c>
      <c r="F32" s="35">
        <v>100</v>
      </c>
      <c r="G32" s="35">
        <v>160</v>
      </c>
      <c r="H32" s="35">
        <v>0</v>
      </c>
      <c r="I32" s="55">
        <v>7.66</v>
      </c>
      <c r="J32" s="55">
        <v>17.329999999999998</v>
      </c>
      <c r="K32" s="9"/>
      <c r="L32" s="9"/>
    </row>
    <row r="33" spans="1:12" ht="15.75">
      <c r="A33" s="56" t="s">
        <v>42</v>
      </c>
      <c r="B33" s="57"/>
      <c r="C33" s="57"/>
      <c r="D33" s="57"/>
      <c r="E33" s="57"/>
      <c r="F33" s="57"/>
      <c r="G33" s="57"/>
      <c r="H33" s="57"/>
      <c r="I33" s="57"/>
      <c r="J33" s="58"/>
      <c r="K33" s="9"/>
      <c r="L33" s="9"/>
    </row>
    <row r="34" spans="1:12" ht="15.75">
      <c r="A34" s="170" t="s">
        <v>43</v>
      </c>
      <c r="B34" s="59">
        <v>2</v>
      </c>
      <c r="C34" s="51" t="s">
        <v>1</v>
      </c>
      <c r="D34" s="52">
        <v>30</v>
      </c>
      <c r="E34" s="52"/>
      <c r="F34" s="52"/>
      <c r="G34" s="60">
        <v>30</v>
      </c>
      <c r="H34" s="52"/>
      <c r="I34" s="52">
        <v>0</v>
      </c>
      <c r="J34" s="52">
        <v>2</v>
      </c>
      <c r="K34" s="9"/>
      <c r="L34" s="9"/>
    </row>
    <row r="35" spans="1:12" ht="15.75">
      <c r="A35" s="170" t="s">
        <v>44</v>
      </c>
      <c r="B35" s="59">
        <v>2</v>
      </c>
      <c r="C35" s="51" t="s">
        <v>2</v>
      </c>
      <c r="D35" s="52">
        <v>30</v>
      </c>
      <c r="E35" s="52">
        <v>30</v>
      </c>
      <c r="F35" s="52"/>
      <c r="G35" s="60"/>
      <c r="H35" s="52"/>
      <c r="I35" s="52">
        <v>2</v>
      </c>
      <c r="J35" s="52">
        <v>0</v>
      </c>
      <c r="K35" s="9"/>
      <c r="L35" s="9"/>
    </row>
    <row r="36" spans="1:12" ht="15.75">
      <c r="A36" s="170" t="s">
        <v>45</v>
      </c>
      <c r="B36" s="59">
        <v>3</v>
      </c>
      <c r="C36" s="51" t="s">
        <v>1</v>
      </c>
      <c r="D36" s="52">
        <v>30</v>
      </c>
      <c r="E36" s="52"/>
      <c r="F36" s="52"/>
      <c r="G36" s="60">
        <v>30</v>
      </c>
      <c r="H36" s="52"/>
      <c r="I36" s="52">
        <v>0</v>
      </c>
      <c r="J36" s="52">
        <v>2</v>
      </c>
      <c r="K36" s="9"/>
      <c r="L36" s="9"/>
    </row>
    <row r="37" spans="1:12" ht="15.75">
      <c r="A37" s="170" t="s">
        <v>46</v>
      </c>
      <c r="B37" s="59">
        <v>3</v>
      </c>
      <c r="C37" s="51" t="s">
        <v>2</v>
      </c>
      <c r="D37" s="52">
        <v>30</v>
      </c>
      <c r="E37" s="52">
        <v>30</v>
      </c>
      <c r="F37" s="52"/>
      <c r="G37" s="52"/>
      <c r="H37" s="52"/>
      <c r="I37" s="52">
        <v>2</v>
      </c>
      <c r="J37" s="52">
        <v>0</v>
      </c>
      <c r="K37" s="9"/>
      <c r="L37" s="9"/>
    </row>
    <row r="38" spans="1:12" ht="15.75">
      <c r="A38" s="170" t="s">
        <v>47</v>
      </c>
      <c r="B38" s="59">
        <v>5</v>
      </c>
      <c r="C38" s="51" t="s">
        <v>1</v>
      </c>
      <c r="D38" s="52">
        <v>45</v>
      </c>
      <c r="E38" s="52"/>
      <c r="F38" s="52"/>
      <c r="G38" s="60">
        <v>45</v>
      </c>
      <c r="H38" s="52"/>
      <c r="I38" s="52">
        <v>0</v>
      </c>
      <c r="J38" s="52">
        <v>3</v>
      </c>
      <c r="K38" s="9"/>
      <c r="L38" s="9"/>
    </row>
    <row r="39" spans="1:12" ht="15.75">
      <c r="A39" s="170" t="s">
        <v>48</v>
      </c>
      <c r="B39" s="59">
        <v>6</v>
      </c>
      <c r="C39" s="51" t="s">
        <v>2</v>
      </c>
      <c r="D39" s="52">
        <v>60</v>
      </c>
      <c r="E39" s="52">
        <v>30</v>
      </c>
      <c r="F39" s="52">
        <v>5</v>
      </c>
      <c r="G39" s="60">
        <v>20</v>
      </c>
      <c r="H39" s="52">
        <v>5</v>
      </c>
      <c r="I39" s="52">
        <v>2</v>
      </c>
      <c r="J39" s="52">
        <v>2</v>
      </c>
      <c r="K39" s="9"/>
      <c r="L39" s="9"/>
    </row>
    <row r="40" spans="1:12" ht="15.75">
      <c r="A40" s="171" t="s">
        <v>49</v>
      </c>
      <c r="B40" s="59">
        <v>3</v>
      </c>
      <c r="C40" s="51" t="s">
        <v>1</v>
      </c>
      <c r="D40" s="52">
        <v>30</v>
      </c>
      <c r="E40" s="51">
        <v>15</v>
      </c>
      <c r="F40" s="51">
        <v>5</v>
      </c>
      <c r="G40" s="51">
        <v>10</v>
      </c>
      <c r="H40" s="33"/>
      <c r="I40" s="52">
        <v>1</v>
      </c>
      <c r="J40" s="52">
        <v>1</v>
      </c>
      <c r="K40" s="9"/>
      <c r="L40" s="9"/>
    </row>
    <row r="41" spans="1:12" ht="15.75">
      <c r="A41" s="171" t="s">
        <v>50</v>
      </c>
      <c r="B41" s="59">
        <v>3</v>
      </c>
      <c r="C41" s="51" t="s">
        <v>1</v>
      </c>
      <c r="D41" s="52">
        <v>30</v>
      </c>
      <c r="E41" s="51">
        <v>15</v>
      </c>
      <c r="F41" s="51">
        <v>5</v>
      </c>
      <c r="G41" s="51">
        <v>10</v>
      </c>
      <c r="H41" s="33"/>
      <c r="I41" s="52">
        <v>1</v>
      </c>
      <c r="J41" s="52">
        <v>1</v>
      </c>
      <c r="K41" s="9"/>
      <c r="L41" s="9"/>
    </row>
    <row r="42" spans="1:12" ht="15.75">
      <c r="A42" s="171" t="s">
        <v>51</v>
      </c>
      <c r="B42" s="59">
        <v>3</v>
      </c>
      <c r="C42" s="51" t="s">
        <v>1</v>
      </c>
      <c r="D42" s="52">
        <v>30</v>
      </c>
      <c r="E42" s="52">
        <v>15</v>
      </c>
      <c r="F42" s="52">
        <v>5</v>
      </c>
      <c r="G42" s="52">
        <v>10</v>
      </c>
      <c r="H42" s="52"/>
      <c r="I42" s="52">
        <v>1</v>
      </c>
      <c r="J42" s="52">
        <v>1</v>
      </c>
      <c r="K42" s="9"/>
      <c r="L42" s="9"/>
    </row>
    <row r="43" spans="1:12" ht="15.75">
      <c r="A43" s="32" t="s">
        <v>4</v>
      </c>
      <c r="B43" s="35">
        <v>30</v>
      </c>
      <c r="C43" s="34">
        <v>3</v>
      </c>
      <c r="D43" s="35">
        <v>315</v>
      </c>
      <c r="E43" s="35">
        <v>135</v>
      </c>
      <c r="F43" s="35">
        <v>20</v>
      </c>
      <c r="G43" s="35">
        <v>155</v>
      </c>
      <c r="H43" s="35">
        <v>5</v>
      </c>
      <c r="I43" s="35">
        <v>9</v>
      </c>
      <c r="J43" s="35">
        <v>12</v>
      </c>
      <c r="K43" s="9"/>
      <c r="L43" s="9"/>
    </row>
    <row r="44" spans="1:12" ht="15.75">
      <c r="A44" s="56" t="s">
        <v>52</v>
      </c>
      <c r="B44" s="57"/>
      <c r="C44" s="57"/>
      <c r="D44" s="57"/>
      <c r="E44" s="57"/>
      <c r="F44" s="57"/>
      <c r="G44" s="57"/>
      <c r="H44" s="57"/>
      <c r="I44" s="57"/>
      <c r="J44" s="58"/>
      <c r="K44" s="9"/>
      <c r="L44" s="9"/>
    </row>
    <row r="45" spans="1:12" ht="15.75">
      <c r="A45" s="170" t="s">
        <v>53</v>
      </c>
      <c r="B45" s="59">
        <v>2</v>
      </c>
      <c r="C45" s="51" t="s">
        <v>2</v>
      </c>
      <c r="D45" s="52">
        <v>15</v>
      </c>
      <c r="E45" s="52"/>
      <c r="F45" s="52"/>
      <c r="G45" s="60">
        <v>15</v>
      </c>
      <c r="H45" s="52"/>
      <c r="I45" s="52">
        <v>0</v>
      </c>
      <c r="J45" s="52">
        <v>1</v>
      </c>
      <c r="K45" s="9"/>
      <c r="L45" s="9"/>
    </row>
    <row r="46" spans="1:12" ht="15.75">
      <c r="A46" s="170" t="s">
        <v>54</v>
      </c>
      <c r="B46" s="59">
        <v>4</v>
      </c>
      <c r="C46" s="51" t="s">
        <v>1</v>
      </c>
      <c r="D46" s="52">
        <v>45</v>
      </c>
      <c r="E46" s="52">
        <v>15</v>
      </c>
      <c r="F46" s="52">
        <v>15</v>
      </c>
      <c r="G46" s="60">
        <v>15</v>
      </c>
      <c r="H46" s="52"/>
      <c r="I46" s="52">
        <v>1</v>
      </c>
      <c r="J46" s="52">
        <v>2</v>
      </c>
      <c r="K46" s="9"/>
      <c r="L46" s="9"/>
    </row>
    <row r="47" spans="1:12" ht="15.75">
      <c r="A47" s="170" t="s">
        <v>55</v>
      </c>
      <c r="B47" s="59">
        <v>4</v>
      </c>
      <c r="C47" s="51" t="s">
        <v>1</v>
      </c>
      <c r="D47" s="52">
        <v>45</v>
      </c>
      <c r="E47" s="52"/>
      <c r="F47" s="52"/>
      <c r="G47" s="52">
        <v>35</v>
      </c>
      <c r="H47" s="52">
        <v>10</v>
      </c>
      <c r="I47" s="52">
        <v>0</v>
      </c>
      <c r="J47" s="52">
        <v>3</v>
      </c>
      <c r="K47" s="9"/>
      <c r="L47" s="9"/>
    </row>
    <row r="48" spans="1:12" ht="15.75">
      <c r="A48" s="170" t="s">
        <v>56</v>
      </c>
      <c r="B48" s="59">
        <v>3</v>
      </c>
      <c r="C48" s="51" t="s">
        <v>1</v>
      </c>
      <c r="D48" s="52">
        <v>30</v>
      </c>
      <c r="E48" s="52"/>
      <c r="F48" s="52"/>
      <c r="G48" s="52">
        <v>20</v>
      </c>
      <c r="H48" s="52">
        <v>10</v>
      </c>
      <c r="I48" s="52">
        <v>0</v>
      </c>
      <c r="J48" s="52">
        <v>2</v>
      </c>
      <c r="K48" s="9"/>
      <c r="L48" s="9"/>
    </row>
    <row r="49" spans="1:12" ht="15.75">
      <c r="A49" s="170" t="s">
        <v>57</v>
      </c>
      <c r="B49" s="59">
        <v>3</v>
      </c>
      <c r="C49" s="51" t="s">
        <v>1</v>
      </c>
      <c r="D49" s="52">
        <v>30</v>
      </c>
      <c r="E49" s="52"/>
      <c r="F49" s="52"/>
      <c r="G49" s="52">
        <v>30</v>
      </c>
      <c r="H49" s="52"/>
      <c r="I49" s="52">
        <v>0</v>
      </c>
      <c r="J49" s="52">
        <v>2</v>
      </c>
      <c r="K49" s="9"/>
      <c r="L49" s="9"/>
    </row>
    <row r="50" spans="1:12" ht="15.75">
      <c r="A50" s="166" t="s">
        <v>58</v>
      </c>
      <c r="B50" s="15">
        <v>2</v>
      </c>
      <c r="C50" s="16" t="s">
        <v>1</v>
      </c>
      <c r="D50" s="52">
        <v>15</v>
      </c>
      <c r="E50" s="52">
        <v>5</v>
      </c>
      <c r="F50" s="52"/>
      <c r="G50" s="60">
        <v>5</v>
      </c>
      <c r="H50" s="52">
        <v>5</v>
      </c>
      <c r="I50" s="61" t="s">
        <v>7</v>
      </c>
      <c r="J50" s="61" t="s">
        <v>8</v>
      </c>
      <c r="K50" s="9"/>
      <c r="L50" s="9"/>
    </row>
    <row r="51" spans="1:12" ht="15.75">
      <c r="A51" s="169" t="s">
        <v>59</v>
      </c>
      <c r="B51" s="15">
        <v>5</v>
      </c>
      <c r="C51" s="51" t="s">
        <v>2</v>
      </c>
      <c r="D51" s="52">
        <v>60</v>
      </c>
      <c r="E51" s="52">
        <v>30</v>
      </c>
      <c r="F51" s="52">
        <v>10</v>
      </c>
      <c r="G51" s="60">
        <v>20</v>
      </c>
      <c r="H51" s="52"/>
      <c r="I51" s="52">
        <v>2</v>
      </c>
      <c r="J51" s="52">
        <v>2</v>
      </c>
      <c r="K51" s="9"/>
      <c r="L51" s="9"/>
    </row>
    <row r="52" spans="1:12" ht="15.75">
      <c r="A52" s="166" t="s">
        <v>61</v>
      </c>
      <c r="B52" s="15">
        <v>1</v>
      </c>
      <c r="C52" s="16" t="s">
        <v>1</v>
      </c>
      <c r="D52" s="22">
        <v>15</v>
      </c>
      <c r="E52" s="22">
        <v>15</v>
      </c>
      <c r="F52" s="22"/>
      <c r="G52" s="22"/>
      <c r="H52" s="22"/>
      <c r="I52" s="22">
        <v>1</v>
      </c>
      <c r="J52" s="22">
        <v>0</v>
      </c>
      <c r="K52" s="9"/>
      <c r="L52" s="9"/>
    </row>
    <row r="53" spans="1:12" ht="15.75">
      <c r="A53" s="171" t="s">
        <v>60</v>
      </c>
      <c r="B53" s="59">
        <v>3</v>
      </c>
      <c r="C53" s="51" t="s">
        <v>1</v>
      </c>
      <c r="D53" s="52">
        <v>30</v>
      </c>
      <c r="E53" s="52">
        <v>15</v>
      </c>
      <c r="F53" s="52">
        <v>15</v>
      </c>
      <c r="G53" s="60"/>
      <c r="H53" s="52"/>
      <c r="I53" s="52">
        <v>1</v>
      </c>
      <c r="J53" s="52">
        <v>1</v>
      </c>
      <c r="K53" s="9"/>
      <c r="L53" s="9"/>
    </row>
    <row r="54" spans="1:12" ht="15.75">
      <c r="A54" s="171" t="s">
        <v>62</v>
      </c>
      <c r="B54" s="59">
        <v>3</v>
      </c>
      <c r="C54" s="51" t="s">
        <v>1</v>
      </c>
      <c r="D54" s="52">
        <v>30</v>
      </c>
      <c r="E54" s="52">
        <v>15</v>
      </c>
      <c r="F54" s="52">
        <v>5</v>
      </c>
      <c r="G54" s="60">
        <v>10</v>
      </c>
      <c r="H54" s="52"/>
      <c r="I54" s="52">
        <v>1</v>
      </c>
      <c r="J54" s="52">
        <v>1</v>
      </c>
      <c r="K54" s="9"/>
      <c r="L54" s="9"/>
    </row>
    <row r="55" spans="1:12" ht="15.75">
      <c r="A55" s="32" t="s">
        <v>35</v>
      </c>
      <c r="B55" s="35">
        <v>30</v>
      </c>
      <c r="C55" s="34">
        <v>2</v>
      </c>
      <c r="D55" s="35">
        <v>315</v>
      </c>
      <c r="E55" s="35">
        <v>95</v>
      </c>
      <c r="F55" s="35">
        <v>45</v>
      </c>
      <c r="G55" s="35">
        <v>150</v>
      </c>
      <c r="H55" s="35">
        <v>25</v>
      </c>
      <c r="I55" s="55">
        <v>6.33</v>
      </c>
      <c r="J55" s="36" t="s">
        <v>9</v>
      </c>
      <c r="K55" s="9"/>
      <c r="L55" s="9"/>
    </row>
    <row r="56" spans="1:12" ht="15.75">
      <c r="A56" s="62" t="s">
        <v>64</v>
      </c>
      <c r="B56" s="63">
        <v>121</v>
      </c>
      <c r="C56" s="35">
        <v>15</v>
      </c>
      <c r="D56" s="35">
        <v>1375</v>
      </c>
      <c r="E56" s="35">
        <v>520</v>
      </c>
      <c r="F56" s="35">
        <v>230</v>
      </c>
      <c r="G56" s="35">
        <v>580</v>
      </c>
      <c r="H56" s="35">
        <v>45</v>
      </c>
      <c r="I56" s="64"/>
      <c r="J56" s="65"/>
      <c r="K56" s="9"/>
      <c r="L56" s="9"/>
    </row>
    <row r="57" spans="1:12" ht="15.75">
      <c r="A57" s="66" t="s">
        <v>63</v>
      </c>
      <c r="B57" s="67"/>
      <c r="C57" s="68"/>
      <c r="D57" s="69"/>
      <c r="E57" s="70">
        <v>37.81818181818182</v>
      </c>
      <c r="F57" s="70">
        <v>16.7</v>
      </c>
      <c r="G57" s="70">
        <v>42.18181818181818</v>
      </c>
      <c r="H57" s="70">
        <v>3.3457249070631967</v>
      </c>
      <c r="I57" s="71"/>
      <c r="J57" s="71"/>
      <c r="K57" s="9"/>
      <c r="L57" s="9"/>
    </row>
    <row r="58" spans="1:12" ht="15.75">
      <c r="A58" s="72"/>
      <c r="B58" s="73"/>
      <c r="C58" s="74"/>
      <c r="D58" s="75"/>
      <c r="E58" s="76"/>
      <c r="F58" s="77"/>
      <c r="G58" s="74"/>
      <c r="H58" s="78"/>
      <c r="I58" s="188"/>
      <c r="J58" s="188"/>
      <c r="K58" s="9"/>
      <c r="L58" s="9"/>
    </row>
    <row r="59" spans="1:12" ht="15.75">
      <c r="A59" s="79"/>
      <c r="B59" s="73"/>
      <c r="C59" s="74"/>
      <c r="D59" s="75"/>
      <c r="E59" s="76"/>
      <c r="F59" s="77"/>
      <c r="G59" s="74"/>
      <c r="H59" s="78"/>
      <c r="I59" s="80"/>
      <c r="J59" s="80"/>
      <c r="K59" s="9"/>
      <c r="L59" s="9"/>
    </row>
    <row r="60" spans="1:12" ht="15.75">
      <c r="A60" s="79"/>
      <c r="B60" s="73"/>
      <c r="C60" s="74"/>
      <c r="D60" s="75"/>
      <c r="E60" s="76"/>
      <c r="F60" s="77"/>
      <c r="G60" s="74"/>
      <c r="H60" s="78"/>
      <c r="I60" s="80"/>
      <c r="J60" s="80"/>
      <c r="K60" s="9"/>
      <c r="L60" s="9"/>
    </row>
    <row r="61" spans="1:12" ht="15.75">
      <c r="A61" s="79"/>
      <c r="B61" s="73"/>
      <c r="C61" s="74"/>
      <c r="D61" s="75"/>
      <c r="E61" s="76"/>
      <c r="F61" s="77"/>
      <c r="G61" s="74"/>
      <c r="H61" s="78"/>
      <c r="I61" s="80"/>
      <c r="J61" s="80"/>
      <c r="K61" s="9"/>
      <c r="L61" s="9"/>
    </row>
    <row r="62" spans="1:12" ht="15.75">
      <c r="A62" s="79"/>
      <c r="B62" s="73"/>
      <c r="C62" s="74"/>
      <c r="D62" s="75"/>
      <c r="E62" s="76"/>
      <c r="F62" s="77"/>
      <c r="G62" s="74"/>
      <c r="H62" s="78"/>
      <c r="I62" s="80"/>
      <c r="J62" s="80"/>
      <c r="K62" s="9"/>
      <c r="L62" s="9"/>
    </row>
    <row r="63" spans="1:12" ht="98.25">
      <c r="A63" s="151" t="s">
        <v>98</v>
      </c>
      <c r="B63" s="152" t="s">
        <v>0</v>
      </c>
      <c r="C63" s="153" t="s">
        <v>23</v>
      </c>
      <c r="D63" s="153" t="s">
        <v>25</v>
      </c>
      <c r="E63" s="154" t="s">
        <v>24</v>
      </c>
      <c r="F63" s="155" t="s">
        <v>27</v>
      </c>
      <c r="G63" s="155" t="s">
        <v>26</v>
      </c>
      <c r="H63" s="153" t="s">
        <v>29</v>
      </c>
      <c r="I63" s="156" t="s">
        <v>30</v>
      </c>
      <c r="J63" s="156" t="s">
        <v>152</v>
      </c>
      <c r="K63" s="9"/>
      <c r="L63" s="9"/>
    </row>
    <row r="64" spans="1:12" ht="15.75">
      <c r="A64" s="189" t="s">
        <v>66</v>
      </c>
      <c r="B64" s="190"/>
      <c r="C64" s="190"/>
      <c r="D64" s="190"/>
      <c r="E64" s="190"/>
      <c r="F64" s="190"/>
      <c r="G64" s="190"/>
      <c r="H64" s="190"/>
      <c r="I64" s="190"/>
      <c r="J64" s="191"/>
      <c r="K64" s="9"/>
      <c r="L64" s="9"/>
    </row>
    <row r="65" spans="1:12" ht="15.75">
      <c r="A65" s="172" t="s">
        <v>102</v>
      </c>
      <c r="B65" s="120">
        <v>5</v>
      </c>
      <c r="C65" s="51" t="s">
        <v>2</v>
      </c>
      <c r="D65" s="81">
        <v>60</v>
      </c>
      <c r="E65" s="22">
        <v>30</v>
      </c>
      <c r="F65" s="22">
        <v>15</v>
      </c>
      <c r="G65" s="29">
        <v>15</v>
      </c>
      <c r="H65" s="82"/>
      <c r="I65" s="52">
        <v>2</v>
      </c>
      <c r="J65" s="52">
        <v>2</v>
      </c>
      <c r="K65" s="9"/>
      <c r="L65" s="9"/>
    </row>
    <row r="66" spans="1:12" ht="15.75">
      <c r="A66" s="167" t="s">
        <v>100</v>
      </c>
      <c r="B66" s="28">
        <v>4</v>
      </c>
      <c r="C66" s="16" t="s">
        <v>1</v>
      </c>
      <c r="D66" s="83">
        <v>45</v>
      </c>
      <c r="E66" s="84"/>
      <c r="F66" s="84"/>
      <c r="G66" s="84">
        <v>45</v>
      </c>
      <c r="H66" s="83"/>
      <c r="I66" s="83">
        <v>0</v>
      </c>
      <c r="J66" s="22">
        <v>3</v>
      </c>
      <c r="K66" s="9"/>
      <c r="L66" s="9"/>
    </row>
    <row r="67" spans="1:12" ht="15.75">
      <c r="A67" s="173" t="s">
        <v>99</v>
      </c>
      <c r="B67" s="120">
        <v>2</v>
      </c>
      <c r="C67" s="51" t="s">
        <v>1</v>
      </c>
      <c r="D67" s="81">
        <v>20</v>
      </c>
      <c r="E67" s="81">
        <v>10</v>
      </c>
      <c r="F67" s="81"/>
      <c r="G67" s="85">
        <v>5</v>
      </c>
      <c r="H67" s="81">
        <v>5</v>
      </c>
      <c r="I67" s="86" t="s">
        <v>8</v>
      </c>
      <c r="J67" s="61" t="s">
        <v>8</v>
      </c>
      <c r="K67" s="9"/>
      <c r="L67" s="9"/>
    </row>
    <row r="68" spans="1:12" ht="15.75" customHeight="1">
      <c r="A68" s="171" t="s">
        <v>68</v>
      </c>
      <c r="B68" s="120">
        <v>3</v>
      </c>
      <c r="C68" s="51" t="s">
        <v>1</v>
      </c>
      <c r="D68" s="81">
        <v>30</v>
      </c>
      <c r="E68" s="81">
        <v>15</v>
      </c>
      <c r="F68" s="81"/>
      <c r="G68" s="81">
        <v>15</v>
      </c>
      <c r="H68" s="81"/>
      <c r="I68" s="81">
        <v>1</v>
      </c>
      <c r="J68" s="52">
        <v>1</v>
      </c>
      <c r="K68" s="9"/>
      <c r="L68" s="9"/>
    </row>
    <row r="69" spans="1:12" ht="15.75" customHeight="1">
      <c r="A69" s="171" t="s">
        <v>67</v>
      </c>
      <c r="B69" s="120">
        <v>3</v>
      </c>
      <c r="C69" s="87" t="s">
        <v>2</v>
      </c>
      <c r="D69" s="81">
        <v>30</v>
      </c>
      <c r="E69" s="52">
        <v>20</v>
      </c>
      <c r="F69" s="81">
        <v>5</v>
      </c>
      <c r="G69" s="85"/>
      <c r="H69" s="81">
        <v>5</v>
      </c>
      <c r="I69" s="86" t="s">
        <v>10</v>
      </c>
      <c r="J69" s="61" t="s">
        <v>8</v>
      </c>
      <c r="K69" s="9"/>
      <c r="L69" s="9"/>
    </row>
    <row r="70" spans="1:12" ht="15.75" customHeight="1">
      <c r="A70" s="171" t="s">
        <v>69</v>
      </c>
      <c r="B70" s="120">
        <v>1</v>
      </c>
      <c r="C70" s="87" t="s">
        <v>1</v>
      </c>
      <c r="D70" s="81">
        <v>15</v>
      </c>
      <c r="E70" s="81"/>
      <c r="F70" s="81"/>
      <c r="G70" s="81">
        <v>15</v>
      </c>
      <c r="H70" s="81"/>
      <c r="I70" s="81">
        <v>0</v>
      </c>
      <c r="J70" s="52">
        <v>1</v>
      </c>
      <c r="K70" s="9"/>
      <c r="L70" s="9"/>
    </row>
    <row r="71" spans="1:12" ht="15.75">
      <c r="A71" s="167" t="s">
        <v>70</v>
      </c>
      <c r="B71" s="28">
        <v>3</v>
      </c>
      <c r="C71" s="51" t="s">
        <v>2</v>
      </c>
      <c r="D71" s="52">
        <v>30</v>
      </c>
      <c r="E71" s="52">
        <v>15</v>
      </c>
      <c r="F71" s="52">
        <v>5</v>
      </c>
      <c r="G71" s="52">
        <v>10</v>
      </c>
      <c r="H71" s="52"/>
      <c r="I71" s="52">
        <v>1</v>
      </c>
      <c r="J71" s="52">
        <v>1</v>
      </c>
      <c r="K71" s="9"/>
      <c r="L71" s="9"/>
    </row>
    <row r="72" spans="1:12" ht="15.75">
      <c r="A72" s="174" t="s">
        <v>71</v>
      </c>
      <c r="B72" s="120">
        <v>3</v>
      </c>
      <c r="C72" s="51" t="s">
        <v>1</v>
      </c>
      <c r="D72" s="81">
        <v>30</v>
      </c>
      <c r="E72" s="52"/>
      <c r="F72" s="81">
        <v>20</v>
      </c>
      <c r="G72" s="85">
        <v>10</v>
      </c>
      <c r="H72" s="81"/>
      <c r="I72" s="81">
        <v>0</v>
      </c>
      <c r="J72" s="52">
        <v>2</v>
      </c>
      <c r="K72" s="9"/>
      <c r="L72" s="9"/>
    </row>
    <row r="73" spans="1:12" ht="15.75">
      <c r="A73" s="174" t="s">
        <v>72</v>
      </c>
      <c r="B73" s="120">
        <v>3</v>
      </c>
      <c r="C73" s="51" t="s">
        <v>1</v>
      </c>
      <c r="D73" s="81">
        <v>30</v>
      </c>
      <c r="E73" s="52">
        <v>15</v>
      </c>
      <c r="F73" s="81">
        <v>5</v>
      </c>
      <c r="G73" s="85">
        <v>10</v>
      </c>
      <c r="H73" s="81"/>
      <c r="I73" s="81">
        <v>1</v>
      </c>
      <c r="J73" s="52">
        <v>1</v>
      </c>
      <c r="K73" s="9"/>
      <c r="L73" s="9"/>
    </row>
    <row r="74" spans="1:12" ht="15.75">
      <c r="A74" s="174" t="s">
        <v>73</v>
      </c>
      <c r="B74" s="120">
        <v>3</v>
      </c>
      <c r="C74" s="51" t="s">
        <v>1</v>
      </c>
      <c r="D74" s="81">
        <v>30</v>
      </c>
      <c r="E74" s="52">
        <v>15</v>
      </c>
      <c r="F74" s="81">
        <v>5</v>
      </c>
      <c r="G74" s="85">
        <v>10</v>
      </c>
      <c r="H74" s="81"/>
      <c r="I74" s="81">
        <v>1</v>
      </c>
      <c r="J74" s="52">
        <v>1</v>
      </c>
      <c r="K74" s="9"/>
      <c r="L74" s="9"/>
    </row>
    <row r="75" spans="1:12" ht="15.75">
      <c r="A75" s="121" t="s">
        <v>4</v>
      </c>
      <c r="B75" s="35">
        <v>30</v>
      </c>
      <c r="C75" s="89">
        <v>3</v>
      </c>
      <c r="D75" s="90">
        <v>320</v>
      </c>
      <c r="E75" s="90">
        <v>120</v>
      </c>
      <c r="F75" s="90">
        <v>55</v>
      </c>
      <c r="G75" s="90">
        <v>135</v>
      </c>
      <c r="H75" s="90">
        <v>10</v>
      </c>
      <c r="I75" s="91" t="s">
        <v>11</v>
      </c>
      <c r="J75" s="91" t="s">
        <v>12</v>
      </c>
      <c r="K75" s="9"/>
      <c r="L75" s="9"/>
    </row>
    <row r="76" spans="1:12" ht="15.75">
      <c r="A76" s="192" t="s">
        <v>74</v>
      </c>
      <c r="B76" s="181"/>
      <c r="C76" s="181"/>
      <c r="D76" s="181"/>
      <c r="E76" s="181"/>
      <c r="F76" s="181"/>
      <c r="G76" s="181"/>
      <c r="H76" s="181"/>
      <c r="I76" s="181"/>
      <c r="J76" s="182"/>
      <c r="K76" s="9"/>
      <c r="L76" s="9"/>
    </row>
    <row r="77" spans="1:12" ht="15.75">
      <c r="A77" s="170" t="s">
        <v>76</v>
      </c>
      <c r="B77" s="15">
        <v>4</v>
      </c>
      <c r="C77" s="51" t="s">
        <v>1</v>
      </c>
      <c r="D77" s="52">
        <v>45</v>
      </c>
      <c r="E77" s="52"/>
      <c r="F77" s="52"/>
      <c r="G77" s="60">
        <v>35</v>
      </c>
      <c r="H77" s="52">
        <v>10</v>
      </c>
      <c r="I77" s="52">
        <v>0</v>
      </c>
      <c r="J77" s="52">
        <v>3</v>
      </c>
      <c r="K77" s="9"/>
      <c r="L77" s="9"/>
    </row>
    <row r="78" spans="1:12" ht="15.75">
      <c r="A78" s="166" t="s">
        <v>75</v>
      </c>
      <c r="B78" s="15">
        <v>4</v>
      </c>
      <c r="C78" s="16" t="s">
        <v>1</v>
      </c>
      <c r="D78" s="83">
        <v>45</v>
      </c>
      <c r="E78" s="83"/>
      <c r="F78" s="83"/>
      <c r="G78" s="92">
        <v>35</v>
      </c>
      <c r="H78" s="83">
        <v>10</v>
      </c>
      <c r="I78" s="22">
        <v>0</v>
      </c>
      <c r="J78" s="22">
        <v>3</v>
      </c>
      <c r="K78" s="9"/>
      <c r="L78" s="9"/>
    </row>
    <row r="79" spans="1:12" ht="15.75">
      <c r="A79" s="169" t="s">
        <v>77</v>
      </c>
      <c r="B79" s="50">
        <v>3</v>
      </c>
      <c r="C79" s="87" t="s">
        <v>2</v>
      </c>
      <c r="D79" s="81">
        <v>45</v>
      </c>
      <c r="E79" s="81">
        <v>15</v>
      </c>
      <c r="F79" s="81"/>
      <c r="G79" s="85">
        <v>20</v>
      </c>
      <c r="H79" s="81">
        <v>10</v>
      </c>
      <c r="I79" s="52">
        <v>1</v>
      </c>
      <c r="J79" s="52">
        <v>2</v>
      </c>
      <c r="K79" s="9"/>
      <c r="L79" s="9"/>
    </row>
    <row r="80" spans="1:12" ht="15.75">
      <c r="A80" s="175" t="s">
        <v>78</v>
      </c>
      <c r="B80" s="59">
        <v>3</v>
      </c>
      <c r="C80" s="51" t="s">
        <v>1</v>
      </c>
      <c r="D80" s="52">
        <v>30</v>
      </c>
      <c r="E80" s="52">
        <v>15</v>
      </c>
      <c r="F80" s="52"/>
      <c r="G80" s="60">
        <v>15</v>
      </c>
      <c r="H80" s="82"/>
      <c r="I80" s="52">
        <v>1</v>
      </c>
      <c r="J80" s="52">
        <v>1</v>
      </c>
      <c r="K80" s="9"/>
      <c r="L80" s="9"/>
    </row>
    <row r="81" spans="1:12" ht="15.75">
      <c r="A81" s="174" t="s">
        <v>79</v>
      </c>
      <c r="B81" s="59">
        <v>3</v>
      </c>
      <c r="C81" s="87" t="s">
        <v>1</v>
      </c>
      <c r="D81" s="81">
        <v>30</v>
      </c>
      <c r="E81" s="83">
        <v>15</v>
      </c>
      <c r="F81" s="83">
        <v>5</v>
      </c>
      <c r="G81" s="92">
        <v>10</v>
      </c>
      <c r="H81" s="83"/>
      <c r="I81" s="22">
        <v>1</v>
      </c>
      <c r="J81" s="22">
        <v>1</v>
      </c>
      <c r="K81" s="9"/>
      <c r="L81" s="9"/>
    </row>
    <row r="82" spans="1:12" ht="15.75">
      <c r="A82" s="174" t="s">
        <v>80</v>
      </c>
      <c r="B82" s="59">
        <v>3</v>
      </c>
      <c r="C82" s="87" t="s">
        <v>1</v>
      </c>
      <c r="D82" s="81">
        <v>30</v>
      </c>
      <c r="E82" s="83">
        <v>15</v>
      </c>
      <c r="F82" s="83">
        <v>5</v>
      </c>
      <c r="G82" s="92">
        <v>10</v>
      </c>
      <c r="H82" s="83"/>
      <c r="I82" s="83">
        <v>1</v>
      </c>
      <c r="J82" s="22">
        <v>1</v>
      </c>
      <c r="K82" s="9"/>
      <c r="L82" s="9"/>
    </row>
    <row r="83" spans="1:12" ht="15.75">
      <c r="A83" s="170" t="s">
        <v>81</v>
      </c>
      <c r="B83" s="59">
        <v>3</v>
      </c>
      <c r="C83" s="87" t="s">
        <v>1</v>
      </c>
      <c r="D83" s="52">
        <v>30</v>
      </c>
      <c r="E83" s="22">
        <v>15</v>
      </c>
      <c r="F83" s="83">
        <v>5</v>
      </c>
      <c r="G83" s="92">
        <v>10</v>
      </c>
      <c r="H83" s="83"/>
      <c r="I83" s="83">
        <v>1</v>
      </c>
      <c r="J83" s="22">
        <v>1</v>
      </c>
      <c r="K83" s="9"/>
      <c r="L83" s="9"/>
    </row>
    <row r="84" spans="1:12" ht="30" customHeight="1">
      <c r="A84" s="176" t="s">
        <v>82</v>
      </c>
      <c r="B84" s="59">
        <v>1</v>
      </c>
      <c r="C84" s="87" t="s">
        <v>1</v>
      </c>
      <c r="D84" s="52">
        <v>15</v>
      </c>
      <c r="E84" s="52"/>
      <c r="F84" s="81"/>
      <c r="G84" s="85">
        <v>15</v>
      </c>
      <c r="H84" s="81"/>
      <c r="I84" s="81">
        <v>0</v>
      </c>
      <c r="J84" s="52">
        <v>1</v>
      </c>
      <c r="K84" s="9"/>
      <c r="L84" s="9"/>
    </row>
    <row r="85" spans="1:12" ht="15.75">
      <c r="A85" s="177" t="s">
        <v>83</v>
      </c>
      <c r="B85" s="59">
        <v>6</v>
      </c>
      <c r="C85" s="87" t="s">
        <v>2</v>
      </c>
      <c r="D85" s="52"/>
      <c r="E85" s="52"/>
      <c r="F85" s="81"/>
      <c r="G85" s="85"/>
      <c r="H85" s="81"/>
      <c r="I85" s="81">
        <v>0</v>
      </c>
      <c r="J85" s="52">
        <v>0</v>
      </c>
      <c r="K85" s="9"/>
      <c r="L85" s="9"/>
    </row>
    <row r="86" spans="1:12" ht="15.75">
      <c r="A86" s="88" t="s">
        <v>4</v>
      </c>
      <c r="B86" s="93">
        <v>30</v>
      </c>
      <c r="C86" s="89">
        <v>2</v>
      </c>
      <c r="D86" s="90">
        <v>270</v>
      </c>
      <c r="E86" s="90">
        <v>75</v>
      </c>
      <c r="F86" s="90">
        <v>15</v>
      </c>
      <c r="G86" s="90">
        <v>150</v>
      </c>
      <c r="H86" s="90">
        <v>30</v>
      </c>
      <c r="I86" s="90">
        <v>5</v>
      </c>
      <c r="J86" s="90">
        <v>13</v>
      </c>
      <c r="K86" s="9"/>
      <c r="L86" s="9"/>
    </row>
    <row r="87" spans="1:12" ht="15.75">
      <c r="A87" s="180" t="s">
        <v>84</v>
      </c>
      <c r="B87" s="181"/>
      <c r="C87" s="181"/>
      <c r="D87" s="181"/>
      <c r="E87" s="181"/>
      <c r="F87" s="181"/>
      <c r="G87" s="181"/>
      <c r="H87" s="181"/>
      <c r="I87" s="181"/>
      <c r="J87" s="182"/>
      <c r="K87" s="9"/>
      <c r="L87" s="9"/>
    </row>
    <row r="88" spans="1:12" ht="15.75" customHeight="1">
      <c r="A88" s="178" t="s">
        <v>89</v>
      </c>
      <c r="B88" s="145">
        <v>3</v>
      </c>
      <c r="C88" s="51" t="s">
        <v>2</v>
      </c>
      <c r="D88" s="52">
        <v>25</v>
      </c>
      <c r="E88" s="52">
        <v>15</v>
      </c>
      <c r="F88" s="52"/>
      <c r="G88" s="60">
        <v>10</v>
      </c>
      <c r="H88" s="52"/>
      <c r="I88" s="52">
        <v>1</v>
      </c>
      <c r="J88" s="60">
        <v>0.66</v>
      </c>
      <c r="K88" s="9"/>
      <c r="L88" s="9"/>
    </row>
    <row r="89" spans="1:12" ht="15.75">
      <c r="A89" s="173" t="s">
        <v>90</v>
      </c>
      <c r="B89" s="120">
        <v>4</v>
      </c>
      <c r="C89" s="51" t="s">
        <v>1</v>
      </c>
      <c r="D89" s="52">
        <v>45</v>
      </c>
      <c r="E89" s="52"/>
      <c r="F89" s="52">
        <v>10</v>
      </c>
      <c r="G89" s="52">
        <v>30</v>
      </c>
      <c r="H89" s="52">
        <v>5</v>
      </c>
      <c r="I89" s="52">
        <v>0</v>
      </c>
      <c r="J89" s="52">
        <v>3</v>
      </c>
      <c r="K89" s="9"/>
      <c r="L89" s="9"/>
    </row>
    <row r="90" spans="1:12" ht="15.75">
      <c r="A90" s="173" t="s">
        <v>91</v>
      </c>
      <c r="B90" s="120">
        <v>2</v>
      </c>
      <c r="C90" s="87" t="s">
        <v>1</v>
      </c>
      <c r="D90" s="81">
        <v>15</v>
      </c>
      <c r="E90" s="81">
        <v>10</v>
      </c>
      <c r="F90" s="81"/>
      <c r="G90" s="85">
        <v>5</v>
      </c>
      <c r="H90" s="81"/>
      <c r="I90" s="94">
        <v>0.66</v>
      </c>
      <c r="J90" s="95">
        <v>0.33</v>
      </c>
      <c r="K90" s="9"/>
      <c r="L90" s="9"/>
    </row>
    <row r="91" spans="1:12" ht="15.75">
      <c r="A91" s="173" t="s">
        <v>92</v>
      </c>
      <c r="B91" s="28">
        <v>2</v>
      </c>
      <c r="C91" s="16" t="s">
        <v>1</v>
      </c>
      <c r="D91" s="83">
        <v>15</v>
      </c>
      <c r="E91" s="83">
        <v>5</v>
      </c>
      <c r="F91" s="83">
        <v>10</v>
      </c>
      <c r="G91" s="92"/>
      <c r="H91" s="83"/>
      <c r="I91" s="96" t="s">
        <v>7</v>
      </c>
      <c r="J91" s="30" t="s">
        <v>8</v>
      </c>
      <c r="K91" s="9"/>
      <c r="L91" s="9"/>
    </row>
    <row r="92" spans="1:12" ht="15.75">
      <c r="A92" s="173" t="s">
        <v>93</v>
      </c>
      <c r="B92" s="28">
        <v>1</v>
      </c>
      <c r="C92" s="16" t="s">
        <v>1</v>
      </c>
      <c r="D92" s="22">
        <v>15</v>
      </c>
      <c r="E92" s="22">
        <v>15</v>
      </c>
      <c r="F92" s="22"/>
      <c r="G92" s="29"/>
      <c r="H92" s="22"/>
      <c r="I92" s="22">
        <v>1</v>
      </c>
      <c r="J92" s="22">
        <v>0</v>
      </c>
      <c r="K92" s="9"/>
      <c r="L92" s="9"/>
    </row>
    <row r="93" spans="1:12" ht="15.75">
      <c r="A93" s="171" t="s">
        <v>85</v>
      </c>
      <c r="B93" s="120">
        <v>2</v>
      </c>
      <c r="C93" s="87" t="s">
        <v>1</v>
      </c>
      <c r="D93" s="81">
        <v>30</v>
      </c>
      <c r="E93" s="83">
        <v>30</v>
      </c>
      <c r="F93" s="83"/>
      <c r="G93" s="83"/>
      <c r="H93" s="81"/>
      <c r="I93" s="97">
        <v>2</v>
      </c>
      <c r="J93" s="98">
        <v>0</v>
      </c>
      <c r="K93" s="9"/>
      <c r="L93" s="9"/>
    </row>
    <row r="94" spans="1:12" ht="15.75">
      <c r="A94" s="171" t="s">
        <v>86</v>
      </c>
      <c r="B94" s="120">
        <v>2</v>
      </c>
      <c r="C94" s="87" t="s">
        <v>1</v>
      </c>
      <c r="D94" s="81">
        <v>30</v>
      </c>
      <c r="E94" s="83">
        <v>30</v>
      </c>
      <c r="F94" s="83"/>
      <c r="G94" s="83"/>
      <c r="H94" s="99"/>
      <c r="I94" s="100">
        <v>2</v>
      </c>
      <c r="J94" s="101">
        <v>0</v>
      </c>
      <c r="K94" s="9"/>
      <c r="L94" s="9"/>
    </row>
    <row r="95" spans="1:12" ht="15.75">
      <c r="A95" s="171" t="s">
        <v>87</v>
      </c>
      <c r="B95" s="120">
        <v>2</v>
      </c>
      <c r="C95" s="87" t="s">
        <v>1</v>
      </c>
      <c r="D95" s="81">
        <v>30</v>
      </c>
      <c r="E95" s="83">
        <v>30</v>
      </c>
      <c r="F95" s="83"/>
      <c r="G95" s="83"/>
      <c r="H95" s="99"/>
      <c r="I95" s="100">
        <v>2</v>
      </c>
      <c r="J95" s="101">
        <v>0</v>
      </c>
      <c r="K95" s="9"/>
      <c r="L95" s="9"/>
    </row>
    <row r="96" spans="1:12" ht="15.75">
      <c r="A96" s="171" t="s">
        <v>88</v>
      </c>
      <c r="B96" s="120">
        <v>2</v>
      </c>
      <c r="C96" s="87" t="s">
        <v>1</v>
      </c>
      <c r="D96" s="81">
        <v>30</v>
      </c>
      <c r="E96" s="81"/>
      <c r="F96" s="81"/>
      <c r="G96" s="81">
        <v>30</v>
      </c>
      <c r="H96" s="99"/>
      <c r="I96" s="100">
        <v>0</v>
      </c>
      <c r="J96" s="101">
        <v>2</v>
      </c>
      <c r="K96" s="9"/>
      <c r="L96" s="9"/>
    </row>
    <row r="97" spans="1:12" ht="15.75">
      <c r="A97" s="173" t="s">
        <v>94</v>
      </c>
      <c r="B97" s="120">
        <v>10</v>
      </c>
      <c r="C97" s="87" t="s">
        <v>2</v>
      </c>
      <c r="D97" s="81"/>
      <c r="E97" s="81"/>
      <c r="F97" s="81"/>
      <c r="G97" s="81"/>
      <c r="H97" s="99"/>
      <c r="I97" s="100">
        <v>0</v>
      </c>
      <c r="J97" s="101">
        <v>0</v>
      </c>
      <c r="K97" s="9"/>
      <c r="L97" s="9"/>
    </row>
    <row r="98" spans="1:12" ht="15.75">
      <c r="A98" s="121" t="s">
        <v>4</v>
      </c>
      <c r="B98" s="35">
        <v>30</v>
      </c>
      <c r="C98" s="89">
        <v>2</v>
      </c>
      <c r="D98" s="90">
        <v>235</v>
      </c>
      <c r="E98" s="90">
        <v>135</v>
      </c>
      <c r="F98" s="90">
        <v>20</v>
      </c>
      <c r="G98" s="90">
        <v>75</v>
      </c>
      <c r="H98" s="90">
        <v>5</v>
      </c>
      <c r="I98" s="91" t="s">
        <v>13</v>
      </c>
      <c r="J98" s="91" t="s">
        <v>14</v>
      </c>
      <c r="K98" s="9"/>
      <c r="L98" s="9"/>
    </row>
    <row r="99" spans="1:12" ht="15.75">
      <c r="A99" s="102" t="s">
        <v>96</v>
      </c>
      <c r="B99" s="35">
        <v>90</v>
      </c>
      <c r="C99" s="35">
        <v>7</v>
      </c>
      <c r="D99" s="35">
        <v>825</v>
      </c>
      <c r="E99" s="35">
        <v>330</v>
      </c>
      <c r="F99" s="35">
        <v>90</v>
      </c>
      <c r="G99" s="35">
        <v>360</v>
      </c>
      <c r="H99" s="103">
        <v>45</v>
      </c>
      <c r="I99" s="104"/>
      <c r="J99" s="105"/>
      <c r="K99" s="9"/>
      <c r="L99" s="9"/>
    </row>
    <row r="100" spans="1:12" ht="15.75">
      <c r="A100" s="106" t="s">
        <v>150</v>
      </c>
      <c r="B100" s="107">
        <v>211</v>
      </c>
      <c r="C100" s="165">
        <v>22</v>
      </c>
      <c r="D100" s="93">
        <v>2200</v>
      </c>
      <c r="E100" s="35">
        <v>850</v>
      </c>
      <c r="F100" s="35">
        <v>320</v>
      </c>
      <c r="G100" s="35">
        <v>940</v>
      </c>
      <c r="H100" s="35">
        <v>90</v>
      </c>
      <c r="I100" s="64"/>
      <c r="J100" s="64"/>
      <c r="K100" s="9"/>
      <c r="L100" s="9"/>
    </row>
    <row r="101" spans="1:12" ht="15.75">
      <c r="A101" s="108" t="s">
        <v>95</v>
      </c>
      <c r="B101" s="109"/>
      <c r="C101" s="110"/>
      <c r="D101" s="111"/>
      <c r="E101" s="70">
        <v>38.636363636363633</v>
      </c>
      <c r="F101" s="70">
        <v>14.45</v>
      </c>
      <c r="G101" s="70">
        <v>42.727272727272727</v>
      </c>
      <c r="H101" s="70">
        <v>4.1474654377880187</v>
      </c>
      <c r="I101" s="112"/>
      <c r="J101" s="71"/>
      <c r="K101" s="9"/>
      <c r="L101" s="9"/>
    </row>
    <row r="102" spans="1:12" ht="15">
      <c r="A102" s="113"/>
      <c r="B102" s="114"/>
      <c r="C102" s="115"/>
      <c r="D102" s="115"/>
      <c r="E102" s="115"/>
      <c r="F102" s="115"/>
      <c r="G102" s="116"/>
      <c r="H102" s="116"/>
      <c r="I102" s="116"/>
      <c r="J102" s="117"/>
      <c r="K102" s="9"/>
      <c r="L102" s="9"/>
    </row>
    <row r="103" spans="1:12" ht="15.75">
      <c r="A103" s="113"/>
      <c r="B103" s="114"/>
      <c r="C103" s="115"/>
      <c r="D103" s="118"/>
      <c r="E103" s="115"/>
      <c r="F103" s="115"/>
      <c r="G103" s="116"/>
      <c r="H103" s="116"/>
      <c r="I103" s="116"/>
      <c r="J103" s="117"/>
      <c r="K103" s="9"/>
      <c r="L103" s="9"/>
    </row>
    <row r="104" spans="1:12" ht="15.75">
      <c r="A104" s="113"/>
      <c r="B104" s="114"/>
      <c r="C104" s="115"/>
      <c r="D104" s="118"/>
      <c r="E104" s="115"/>
      <c r="F104" s="115"/>
      <c r="G104" s="115"/>
      <c r="H104" s="115"/>
      <c r="I104" s="115"/>
      <c r="J104" s="119"/>
      <c r="K104" s="9"/>
      <c r="L104" s="9"/>
    </row>
    <row r="105" spans="1:12">
      <c r="A105" s="6"/>
      <c r="B105" s="4"/>
      <c r="C105" s="2"/>
      <c r="D105" s="2"/>
      <c r="E105" s="2"/>
      <c r="F105" s="2"/>
      <c r="G105" s="2"/>
      <c r="H105" s="2"/>
      <c r="I105" s="2"/>
      <c r="J105" s="3"/>
    </row>
    <row r="106" spans="1:12">
      <c r="A106" s="5"/>
      <c r="B106" s="1"/>
      <c r="C106" s="1"/>
      <c r="D106" s="1"/>
      <c r="E106" s="1"/>
      <c r="F106" s="1"/>
      <c r="G106" s="1"/>
      <c r="H106" s="1"/>
      <c r="I106" s="1"/>
      <c r="J106" s="3"/>
    </row>
    <row r="107" spans="1:12">
      <c r="A107" s="7"/>
      <c r="B107" s="1"/>
      <c r="C107" s="1"/>
      <c r="D107" s="1"/>
      <c r="E107" s="1"/>
      <c r="F107" s="1"/>
      <c r="G107" s="1"/>
      <c r="H107" s="1"/>
      <c r="I107" s="1"/>
      <c r="J107" s="3"/>
    </row>
    <row r="108" spans="1:12">
      <c r="A108" s="7"/>
      <c r="B108" s="1"/>
      <c r="C108" s="1"/>
      <c r="D108" s="1"/>
      <c r="E108" s="1"/>
      <c r="F108" s="1"/>
      <c r="G108" s="1"/>
      <c r="H108" s="1"/>
      <c r="I108" s="1"/>
      <c r="J108" s="3"/>
    </row>
    <row r="109" spans="1:12">
      <c r="A109" s="7"/>
      <c r="B109" s="1"/>
      <c r="C109" s="1"/>
      <c r="D109" s="1"/>
      <c r="E109" s="1"/>
      <c r="F109" s="1"/>
      <c r="G109" s="1"/>
      <c r="H109" s="1"/>
      <c r="I109" s="1"/>
      <c r="J109" s="3"/>
    </row>
    <row r="110" spans="1:12">
      <c r="A110" s="7"/>
      <c r="B110" s="1"/>
      <c r="C110" s="1"/>
      <c r="D110" s="1"/>
      <c r="E110" s="1"/>
      <c r="F110" s="1"/>
      <c r="G110" s="1"/>
      <c r="H110" s="1"/>
      <c r="I110" s="1"/>
      <c r="J110" s="3"/>
    </row>
    <row r="111" spans="1:12">
      <c r="A111" s="7"/>
      <c r="B111" s="1"/>
      <c r="C111" s="1"/>
      <c r="D111" s="1"/>
      <c r="E111" s="1"/>
      <c r="F111" s="1"/>
      <c r="G111" s="1"/>
      <c r="H111" s="1"/>
      <c r="I111" s="1"/>
      <c r="J111" s="3"/>
    </row>
    <row r="112" spans="1:12">
      <c r="A112" s="6"/>
      <c r="B112" s="4"/>
      <c r="C112" s="2"/>
      <c r="D112" s="2"/>
      <c r="E112" s="2"/>
      <c r="F112" s="2"/>
      <c r="G112" s="2"/>
      <c r="H112" s="2"/>
      <c r="I112" s="2"/>
      <c r="J112" s="3"/>
    </row>
    <row r="113" spans="1:10">
      <c r="A113" s="7"/>
      <c r="B113" s="1"/>
      <c r="C113" s="1"/>
      <c r="D113" s="1"/>
      <c r="E113" s="1"/>
      <c r="F113" s="1"/>
      <c r="G113" s="1"/>
      <c r="H113" s="1"/>
      <c r="I113" s="1"/>
      <c r="J113" s="3"/>
    </row>
    <row r="114" spans="1:10">
      <c r="A114" s="7"/>
      <c r="B114" s="1"/>
      <c r="C114" s="1"/>
      <c r="D114" s="1"/>
      <c r="E114" s="1"/>
      <c r="F114" s="1"/>
      <c r="G114" s="1"/>
      <c r="H114" s="1"/>
      <c r="I114" s="1"/>
      <c r="J114" s="3"/>
    </row>
    <row r="115" spans="1:10">
      <c r="A115" s="7"/>
      <c r="B115" s="1"/>
      <c r="C115" s="1"/>
      <c r="D115" s="1"/>
      <c r="E115" s="1"/>
      <c r="F115" s="1"/>
      <c r="G115" s="1"/>
      <c r="H115" s="1"/>
      <c r="I115" s="1"/>
      <c r="J115" s="3"/>
    </row>
    <row r="116" spans="1:10">
      <c r="A116" s="7"/>
      <c r="B116" s="1"/>
      <c r="C116" s="1"/>
      <c r="D116" s="1"/>
      <c r="E116" s="1"/>
      <c r="F116" s="1"/>
      <c r="G116" s="1"/>
      <c r="H116" s="1"/>
      <c r="I116" s="1"/>
      <c r="J116" s="3"/>
    </row>
    <row r="117" spans="1:10">
      <c r="A117" s="7"/>
      <c r="B117" s="1"/>
      <c r="C117" s="1"/>
      <c r="D117" s="1"/>
      <c r="E117" s="1"/>
      <c r="F117" s="1"/>
      <c r="G117" s="1"/>
      <c r="H117" s="1"/>
      <c r="I117" s="1"/>
      <c r="J117" s="3"/>
    </row>
    <row r="118" spans="1:10">
      <c r="A118" s="7"/>
      <c r="B118" s="1"/>
      <c r="C118" s="1"/>
      <c r="D118" s="1"/>
      <c r="E118" s="1"/>
      <c r="F118" s="1"/>
      <c r="G118" s="1"/>
      <c r="H118" s="1"/>
      <c r="I118" s="1"/>
      <c r="J118" s="3"/>
    </row>
    <row r="119" spans="1:10">
      <c r="A119" s="6"/>
      <c r="B119" s="4"/>
      <c r="C119" s="2"/>
      <c r="D119" s="2"/>
      <c r="E119" s="2"/>
      <c r="F119" s="2"/>
      <c r="G119" s="2"/>
      <c r="H119" s="2"/>
      <c r="I119" s="2"/>
      <c r="J119" s="3"/>
    </row>
    <row r="120" spans="1:10">
      <c r="A120" s="6"/>
      <c r="B120" s="4"/>
      <c r="C120" s="2"/>
      <c r="D120" s="2"/>
      <c r="E120" s="2"/>
      <c r="F120" s="2"/>
      <c r="G120" s="2"/>
      <c r="H120" s="2"/>
      <c r="I120" s="2"/>
      <c r="J120" s="3"/>
    </row>
    <row r="121" spans="1:10">
      <c r="A121" s="6"/>
      <c r="B121" s="4"/>
      <c r="C121" s="2"/>
      <c r="D121" s="2"/>
      <c r="E121" s="2"/>
      <c r="F121" s="2"/>
      <c r="G121" s="2"/>
      <c r="H121" s="2"/>
      <c r="I121" s="2"/>
      <c r="J121" s="3"/>
    </row>
    <row r="122" spans="1:10">
      <c r="A122" s="6"/>
      <c r="B122" s="4"/>
      <c r="C122" s="2"/>
      <c r="D122" s="2"/>
      <c r="E122" s="2"/>
      <c r="F122" s="2"/>
      <c r="G122" s="2"/>
      <c r="H122" s="2"/>
      <c r="I122" s="2"/>
      <c r="J122" s="3"/>
    </row>
    <row r="123" spans="1:10">
      <c r="A123" s="6"/>
      <c r="B123" s="4"/>
      <c r="C123" s="2"/>
      <c r="D123" s="2"/>
      <c r="E123" s="2"/>
      <c r="F123" s="2"/>
      <c r="G123" s="2"/>
      <c r="H123" s="2"/>
      <c r="I123" s="2"/>
      <c r="J123" s="3"/>
    </row>
    <row r="124" spans="1:10">
      <c r="A124" s="6"/>
      <c r="B124" s="4"/>
      <c r="C124" s="2"/>
      <c r="D124" s="2"/>
      <c r="E124" s="2"/>
      <c r="F124" s="2"/>
      <c r="G124" s="2"/>
      <c r="H124" s="2"/>
      <c r="I124" s="2"/>
      <c r="J124" s="3"/>
    </row>
    <row r="125" spans="1:10">
      <c r="A125" s="6"/>
      <c r="B125" s="4"/>
      <c r="C125" s="2"/>
      <c r="D125" s="2"/>
      <c r="E125" s="2"/>
      <c r="F125" s="2"/>
      <c r="G125" s="2"/>
      <c r="H125" s="2"/>
      <c r="I125" s="2"/>
      <c r="J125" s="3"/>
    </row>
    <row r="126" spans="1:10">
      <c r="A126" s="6"/>
      <c r="B126" s="4"/>
      <c r="C126" s="2"/>
      <c r="D126" s="2"/>
      <c r="E126" s="2"/>
      <c r="F126" s="2"/>
      <c r="G126" s="2"/>
      <c r="H126" s="2"/>
      <c r="I126" s="2"/>
      <c r="J126" s="3"/>
    </row>
    <row r="127" spans="1:10">
      <c r="A127" s="6"/>
      <c r="B127" s="4"/>
      <c r="C127" s="2"/>
      <c r="D127" s="2"/>
      <c r="E127" s="2"/>
      <c r="F127" s="2"/>
      <c r="G127" s="2"/>
      <c r="H127" s="2"/>
      <c r="I127" s="2"/>
      <c r="J127" s="3"/>
    </row>
    <row r="128" spans="1:10">
      <c r="A128" s="6"/>
      <c r="B128" s="4"/>
      <c r="C128" s="2"/>
      <c r="D128" s="2"/>
      <c r="E128" s="2"/>
      <c r="F128" s="2"/>
      <c r="G128" s="2"/>
      <c r="H128" s="2"/>
      <c r="I128" s="2"/>
      <c r="J128" s="3"/>
    </row>
    <row r="129" spans="1:10">
      <c r="A129" s="6"/>
      <c r="B129" s="4"/>
      <c r="C129" s="2"/>
      <c r="D129" s="2"/>
      <c r="E129" s="2"/>
      <c r="F129" s="2"/>
      <c r="G129" s="2"/>
      <c r="H129" s="2"/>
      <c r="I129" s="2"/>
      <c r="J129" s="3"/>
    </row>
    <row r="130" spans="1:10">
      <c r="A130" s="6"/>
      <c r="B130" s="4"/>
      <c r="C130" s="2"/>
      <c r="D130" s="2"/>
      <c r="E130" s="2"/>
      <c r="F130" s="2"/>
      <c r="G130" s="2"/>
      <c r="H130" s="2"/>
      <c r="I130" s="2"/>
      <c r="J130" s="3"/>
    </row>
    <row r="131" spans="1:10">
      <c r="A131" s="6"/>
      <c r="B131" s="4"/>
      <c r="C131" s="2"/>
      <c r="D131" s="2"/>
      <c r="E131" s="2"/>
      <c r="F131" s="2"/>
      <c r="G131" s="2"/>
      <c r="H131" s="2"/>
      <c r="I131" s="2"/>
      <c r="J131" s="3"/>
    </row>
    <row r="132" spans="1:10">
      <c r="A132" s="6"/>
      <c r="B132" s="4"/>
      <c r="C132" s="2"/>
      <c r="D132" s="2"/>
      <c r="E132" s="2"/>
      <c r="F132" s="2"/>
      <c r="G132" s="2"/>
      <c r="H132" s="2"/>
      <c r="I132" s="2"/>
      <c r="J132" s="3"/>
    </row>
    <row r="133" spans="1:10">
      <c r="A133" s="6"/>
      <c r="B133" s="4"/>
      <c r="C133" s="2"/>
      <c r="D133" s="2"/>
      <c r="E133" s="2"/>
      <c r="F133" s="2"/>
      <c r="G133" s="2"/>
      <c r="H133" s="2"/>
      <c r="I133" s="2"/>
      <c r="J133" s="3"/>
    </row>
    <row r="134" spans="1:10">
      <c r="A134" s="6"/>
      <c r="B134" s="4"/>
      <c r="C134" s="2"/>
      <c r="D134" s="2"/>
      <c r="E134" s="2"/>
      <c r="F134" s="2"/>
      <c r="G134" s="2"/>
      <c r="H134" s="2"/>
      <c r="I134" s="2"/>
      <c r="J134" s="3"/>
    </row>
    <row r="135" spans="1:10">
      <c r="A135" s="6"/>
      <c r="B135" s="4"/>
      <c r="C135" s="2"/>
      <c r="D135" s="2"/>
      <c r="E135" s="2"/>
      <c r="F135" s="2"/>
      <c r="G135" s="2"/>
      <c r="H135" s="2"/>
      <c r="I135" s="2"/>
      <c r="J135" s="3"/>
    </row>
    <row r="136" spans="1:10">
      <c r="A136" s="6"/>
      <c r="B136" s="4"/>
      <c r="C136" s="2"/>
      <c r="D136" s="2"/>
      <c r="E136" s="2"/>
      <c r="F136" s="2"/>
      <c r="G136" s="2"/>
      <c r="H136" s="2"/>
      <c r="I136" s="2"/>
      <c r="J136" s="3"/>
    </row>
    <row r="137" spans="1:10">
      <c r="A137" s="6"/>
      <c r="B137" s="4"/>
      <c r="C137" s="2"/>
      <c r="D137" s="2"/>
      <c r="E137" s="2"/>
      <c r="F137" s="2"/>
      <c r="G137" s="2"/>
      <c r="H137" s="2"/>
      <c r="I137" s="2"/>
      <c r="J137" s="3"/>
    </row>
    <row r="138" spans="1:10">
      <c r="A138" s="6"/>
      <c r="B138" s="4"/>
      <c r="C138" s="2"/>
      <c r="D138" s="2"/>
      <c r="E138" s="2"/>
      <c r="F138" s="2"/>
      <c r="G138" s="2"/>
      <c r="H138" s="2"/>
      <c r="I138" s="2"/>
      <c r="J138" s="3"/>
    </row>
    <row r="139" spans="1:10">
      <c r="A139" s="6"/>
      <c r="B139" s="4"/>
      <c r="C139" s="2"/>
      <c r="D139" s="2"/>
      <c r="E139" s="2"/>
      <c r="F139" s="2"/>
      <c r="G139" s="2"/>
      <c r="H139" s="2"/>
      <c r="I139" s="2"/>
      <c r="J139" s="3"/>
    </row>
    <row r="140" spans="1:10">
      <c r="A140" s="6"/>
      <c r="B140" s="4"/>
      <c r="C140" s="2"/>
      <c r="D140" s="2"/>
      <c r="E140" s="2"/>
      <c r="F140" s="2"/>
      <c r="G140" s="2"/>
      <c r="H140" s="2"/>
      <c r="I140" s="2"/>
      <c r="J140" s="3"/>
    </row>
    <row r="141" spans="1:10">
      <c r="A141" s="6"/>
      <c r="B141" s="4"/>
      <c r="C141" s="2"/>
      <c r="D141" s="2"/>
      <c r="E141" s="2"/>
      <c r="F141" s="2"/>
      <c r="G141" s="2"/>
      <c r="H141" s="2"/>
      <c r="I141" s="2"/>
      <c r="J141" s="3"/>
    </row>
    <row r="142" spans="1:10">
      <c r="A142" s="6"/>
      <c r="B142" s="4"/>
      <c r="C142" s="2"/>
      <c r="D142" s="2"/>
      <c r="E142" s="2"/>
      <c r="F142" s="2"/>
      <c r="G142" s="2"/>
      <c r="H142" s="2"/>
      <c r="I142" s="2"/>
      <c r="J142" s="3"/>
    </row>
    <row r="143" spans="1:10">
      <c r="A143" s="6"/>
      <c r="B143" s="4"/>
      <c r="C143" s="2"/>
      <c r="D143" s="2"/>
      <c r="E143" s="2"/>
      <c r="F143" s="2"/>
      <c r="G143" s="2"/>
      <c r="H143" s="2"/>
      <c r="I143" s="2"/>
      <c r="J143" s="3"/>
    </row>
    <row r="144" spans="1:10">
      <c r="A144" s="6"/>
      <c r="B144" s="4"/>
      <c r="C144" s="2"/>
      <c r="D144" s="2"/>
      <c r="E144" s="2"/>
      <c r="F144" s="2"/>
      <c r="G144" s="2"/>
      <c r="H144" s="2"/>
      <c r="I144" s="2"/>
      <c r="J144" s="3"/>
    </row>
    <row r="145" spans="1:10">
      <c r="A145" s="6"/>
      <c r="B145" s="4"/>
      <c r="C145" s="2"/>
      <c r="D145" s="2"/>
      <c r="E145" s="2"/>
      <c r="F145" s="2"/>
      <c r="G145" s="2"/>
      <c r="H145" s="2"/>
      <c r="I145" s="2"/>
      <c r="J145" s="3"/>
    </row>
    <row r="146" spans="1:10">
      <c r="A146" s="6"/>
      <c r="B146" s="4"/>
      <c r="C146" s="2"/>
      <c r="D146" s="2"/>
      <c r="E146" s="2"/>
      <c r="F146" s="2"/>
      <c r="G146" s="2"/>
      <c r="H146" s="2"/>
      <c r="I146" s="2"/>
      <c r="J146" s="3"/>
    </row>
    <row r="147" spans="1:10">
      <c r="A147" s="6"/>
      <c r="B147" s="4"/>
      <c r="C147" s="2"/>
      <c r="D147" s="2"/>
      <c r="E147" s="2"/>
      <c r="F147" s="2"/>
      <c r="G147" s="2"/>
      <c r="H147" s="2"/>
      <c r="I147" s="2"/>
      <c r="J147" s="3"/>
    </row>
    <row r="148" spans="1:10">
      <c r="A148" s="6"/>
      <c r="B148" s="4"/>
      <c r="C148" s="2"/>
      <c r="D148" s="2"/>
      <c r="E148" s="2"/>
      <c r="F148" s="2"/>
      <c r="G148" s="2"/>
      <c r="H148" s="2"/>
      <c r="I148" s="2"/>
      <c r="J148" s="3"/>
    </row>
    <row r="149" spans="1:10">
      <c r="A149" s="6"/>
      <c r="B149" s="4"/>
      <c r="C149" s="2"/>
      <c r="D149" s="2"/>
      <c r="E149" s="2"/>
      <c r="F149" s="2"/>
      <c r="G149" s="2"/>
      <c r="H149" s="2"/>
      <c r="I149" s="2"/>
      <c r="J149" s="3"/>
    </row>
  </sheetData>
  <mergeCells count="8">
    <mergeCell ref="A87:J87"/>
    <mergeCell ref="A2:J2"/>
    <mergeCell ref="A3:J3"/>
    <mergeCell ref="A6:J6"/>
    <mergeCell ref="I58:J58"/>
    <mergeCell ref="A64:J64"/>
    <mergeCell ref="A76:J76"/>
    <mergeCell ref="A4:J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R3" sqref="R3"/>
    </sheetView>
  </sheetViews>
  <sheetFormatPr defaultRowHeight="14.25"/>
  <cols>
    <col min="1" max="1" width="2.875" customWidth="1"/>
    <col min="2" max="2" width="9" hidden="1" customWidth="1"/>
    <col min="3" max="3" width="36.5" customWidth="1"/>
    <col min="4" max="4" width="4.75" customWidth="1"/>
    <col min="5" max="5" width="4.625" customWidth="1"/>
    <col min="6" max="6" width="5.75" customWidth="1"/>
    <col min="7" max="7" width="4.625" customWidth="1"/>
    <col min="8" max="8" width="4.375" customWidth="1"/>
    <col min="9" max="9" width="5.25" customWidth="1"/>
    <col min="10" max="10" width="4.75" customWidth="1"/>
    <col min="11" max="11" width="5.125" customWidth="1"/>
    <col min="12" max="12" width="5.25" customWidth="1"/>
  </cols>
  <sheetData>
    <row r="1" spans="1:12" ht="15">
      <c r="A1" s="146"/>
      <c r="B1" s="194" t="s">
        <v>156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ht="33" customHeight="1">
      <c r="A2" s="195" t="s">
        <v>160</v>
      </c>
      <c r="B2" s="195"/>
      <c r="C2" s="195"/>
      <c r="D2" s="195"/>
      <c r="E2" s="195"/>
      <c r="F2" s="195"/>
      <c r="G2" s="195"/>
      <c r="H2" s="195"/>
      <c r="I2" s="195"/>
      <c r="J2" s="195"/>
      <c r="K2" s="147"/>
      <c r="L2" s="148"/>
    </row>
    <row r="3" spans="1:12" ht="96" customHeight="1">
      <c r="A3" s="159"/>
      <c r="B3" s="160"/>
      <c r="C3" s="179" t="s">
        <v>98</v>
      </c>
      <c r="D3" s="179" t="s">
        <v>0</v>
      </c>
      <c r="E3" s="162" t="s">
        <v>23</v>
      </c>
      <c r="F3" s="163" t="s">
        <v>25</v>
      </c>
      <c r="G3" s="163" t="s">
        <v>24</v>
      </c>
      <c r="H3" s="161" t="s">
        <v>27</v>
      </c>
      <c r="I3" s="162" t="s">
        <v>26</v>
      </c>
      <c r="J3" s="162" t="s">
        <v>29</v>
      </c>
      <c r="K3" s="164" t="s">
        <v>30</v>
      </c>
      <c r="L3" s="164" t="s">
        <v>152</v>
      </c>
    </row>
    <row r="4" spans="1:12" ht="15" customHeight="1">
      <c r="A4" s="196" t="s">
        <v>142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8"/>
    </row>
    <row r="5" spans="1:12" ht="15" customHeight="1">
      <c r="A5" s="199" t="s">
        <v>149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1"/>
    </row>
    <row r="6" spans="1:12" ht="15" customHeight="1">
      <c r="A6" s="202">
        <v>1</v>
      </c>
      <c r="B6" s="204" t="s">
        <v>103</v>
      </c>
      <c r="C6" s="205"/>
      <c r="D6" s="122">
        <v>2</v>
      </c>
      <c r="E6" s="123" t="s">
        <v>1</v>
      </c>
      <c r="F6" s="124">
        <v>30</v>
      </c>
      <c r="G6" s="123">
        <v>30</v>
      </c>
      <c r="H6" s="123"/>
      <c r="I6" s="123"/>
      <c r="J6" s="124"/>
      <c r="K6" s="124">
        <v>2</v>
      </c>
      <c r="L6" s="124">
        <v>0</v>
      </c>
    </row>
    <row r="7" spans="1:12" ht="15" customHeight="1">
      <c r="A7" s="203"/>
      <c r="B7" s="206" t="s">
        <v>104</v>
      </c>
      <c r="C7" s="207"/>
      <c r="D7" s="125">
        <v>2</v>
      </c>
      <c r="E7" s="126" t="s">
        <v>1</v>
      </c>
      <c r="F7" s="125">
        <v>30</v>
      </c>
      <c r="G7" s="126">
        <v>30</v>
      </c>
      <c r="H7" s="126"/>
      <c r="I7" s="126"/>
      <c r="J7" s="125"/>
      <c r="K7" s="125">
        <v>2</v>
      </c>
      <c r="L7" s="125">
        <v>0</v>
      </c>
    </row>
    <row r="8" spans="1:12" ht="15" customHeight="1">
      <c r="A8" s="214" t="s">
        <v>153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6"/>
    </row>
    <row r="9" spans="1:12" ht="15" customHeight="1">
      <c r="A9" s="202">
        <v>2</v>
      </c>
      <c r="B9" s="204" t="s">
        <v>105</v>
      </c>
      <c r="C9" s="205"/>
      <c r="D9" s="127">
        <v>2</v>
      </c>
      <c r="E9" s="128" t="s">
        <v>1</v>
      </c>
      <c r="F9" s="129">
        <v>30</v>
      </c>
      <c r="G9" s="130">
        <v>30</v>
      </c>
      <c r="H9" s="130"/>
      <c r="I9" s="130"/>
      <c r="J9" s="129"/>
      <c r="K9" s="129">
        <f>ROUNDUP(G9/15,0)</f>
        <v>2</v>
      </c>
      <c r="L9" s="131">
        <f>ROUNDUP((H9+I9+J9)/15,0)</f>
        <v>0</v>
      </c>
    </row>
    <row r="10" spans="1:12" ht="15" customHeight="1">
      <c r="A10" s="203"/>
      <c r="B10" s="217" t="s">
        <v>106</v>
      </c>
      <c r="C10" s="218"/>
      <c r="D10" s="132">
        <v>2</v>
      </c>
      <c r="E10" s="133" t="s">
        <v>1</v>
      </c>
      <c r="F10" s="134">
        <v>30</v>
      </c>
      <c r="G10" s="135">
        <v>30</v>
      </c>
      <c r="H10" s="135"/>
      <c r="I10" s="135"/>
      <c r="J10" s="134"/>
      <c r="K10" s="134">
        <f>ROUNDUP(G10/15,0)</f>
        <v>2</v>
      </c>
      <c r="L10" s="136">
        <f>ROUNDUP((H10+I10+J10)/15,0)</f>
        <v>0</v>
      </c>
    </row>
    <row r="11" spans="1:12" ht="15.75" customHeight="1">
      <c r="A11" s="219" t="s">
        <v>143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1"/>
    </row>
    <row r="12" spans="1:12" ht="15" customHeight="1">
      <c r="A12" s="208">
        <v>1</v>
      </c>
      <c r="B12" s="223" t="s">
        <v>148</v>
      </c>
      <c r="C12" s="211"/>
      <c r="D12" s="137">
        <v>3</v>
      </c>
      <c r="E12" s="137" t="s">
        <v>1</v>
      </c>
      <c r="F12" s="131">
        <v>30</v>
      </c>
      <c r="G12" s="131">
        <v>15</v>
      </c>
      <c r="H12" s="131">
        <v>5</v>
      </c>
      <c r="I12" s="138">
        <v>10</v>
      </c>
      <c r="J12" s="131"/>
      <c r="K12" s="131">
        <f t="shared" ref="K12:K17" si="0">ROUNDUP(G12/15,0)</f>
        <v>1</v>
      </c>
      <c r="L12" s="131">
        <f t="shared" ref="L12:L17" si="1">ROUNDUP((H12+I12+J12)/15,0)</f>
        <v>1</v>
      </c>
    </row>
    <row r="13" spans="1:12" ht="15.75" customHeight="1">
      <c r="A13" s="222"/>
      <c r="B13" s="223" t="s">
        <v>107</v>
      </c>
      <c r="C13" s="211"/>
      <c r="D13" s="137">
        <v>3</v>
      </c>
      <c r="E13" s="137" t="s">
        <v>1</v>
      </c>
      <c r="F13" s="131">
        <v>30</v>
      </c>
      <c r="G13" s="131">
        <v>15</v>
      </c>
      <c r="H13" s="131">
        <v>5</v>
      </c>
      <c r="I13" s="138">
        <v>10</v>
      </c>
      <c r="J13" s="131"/>
      <c r="K13" s="131">
        <f t="shared" si="0"/>
        <v>1</v>
      </c>
      <c r="L13" s="131">
        <f t="shared" si="1"/>
        <v>1</v>
      </c>
    </row>
    <row r="14" spans="1:12" ht="15" customHeight="1">
      <c r="A14" s="208">
        <v>2</v>
      </c>
      <c r="B14" s="223" t="s">
        <v>108</v>
      </c>
      <c r="C14" s="211"/>
      <c r="D14" s="137">
        <v>3</v>
      </c>
      <c r="E14" s="137" t="s">
        <v>1</v>
      </c>
      <c r="F14" s="131">
        <v>30</v>
      </c>
      <c r="G14" s="131">
        <v>15</v>
      </c>
      <c r="H14" s="131">
        <v>5</v>
      </c>
      <c r="I14" s="138">
        <v>10</v>
      </c>
      <c r="J14" s="131"/>
      <c r="K14" s="131">
        <f t="shared" si="0"/>
        <v>1</v>
      </c>
      <c r="L14" s="131">
        <f t="shared" si="1"/>
        <v>1</v>
      </c>
    </row>
    <row r="15" spans="1:12" ht="15" customHeight="1">
      <c r="A15" s="209"/>
      <c r="B15" s="139" t="s">
        <v>109</v>
      </c>
      <c r="C15" s="158" t="s">
        <v>109</v>
      </c>
      <c r="D15" s="137">
        <v>3</v>
      </c>
      <c r="E15" s="137" t="s">
        <v>1</v>
      </c>
      <c r="F15" s="131">
        <v>30</v>
      </c>
      <c r="G15" s="131">
        <v>15</v>
      </c>
      <c r="H15" s="131">
        <v>5</v>
      </c>
      <c r="I15" s="138">
        <v>10</v>
      </c>
      <c r="J15" s="131"/>
      <c r="K15" s="131">
        <f t="shared" si="0"/>
        <v>1</v>
      </c>
      <c r="L15" s="131">
        <f t="shared" si="1"/>
        <v>1</v>
      </c>
    </row>
    <row r="16" spans="1:12" ht="15" customHeight="1">
      <c r="A16" s="224">
        <v>3</v>
      </c>
      <c r="B16" s="139" t="s">
        <v>110</v>
      </c>
      <c r="C16" s="158" t="s">
        <v>110</v>
      </c>
      <c r="D16" s="137">
        <v>3</v>
      </c>
      <c r="E16" s="137" t="s">
        <v>1</v>
      </c>
      <c r="F16" s="131">
        <v>30</v>
      </c>
      <c r="G16" s="131">
        <v>15</v>
      </c>
      <c r="H16" s="131">
        <v>5</v>
      </c>
      <c r="I16" s="138">
        <v>10</v>
      </c>
      <c r="J16" s="131"/>
      <c r="K16" s="131">
        <f t="shared" si="0"/>
        <v>1</v>
      </c>
      <c r="L16" s="131">
        <f t="shared" si="1"/>
        <v>1</v>
      </c>
    </row>
    <row r="17" spans="1:12" ht="15.75" customHeight="1">
      <c r="A17" s="224"/>
      <c r="B17" s="223" t="s">
        <v>111</v>
      </c>
      <c r="C17" s="211"/>
      <c r="D17" s="137">
        <v>3</v>
      </c>
      <c r="E17" s="137" t="s">
        <v>1</v>
      </c>
      <c r="F17" s="131">
        <v>30</v>
      </c>
      <c r="G17" s="131">
        <v>15</v>
      </c>
      <c r="H17" s="131">
        <v>5</v>
      </c>
      <c r="I17" s="138">
        <v>10</v>
      </c>
      <c r="J17" s="131"/>
      <c r="K17" s="131">
        <f t="shared" si="0"/>
        <v>1</v>
      </c>
      <c r="L17" s="131">
        <f t="shared" si="1"/>
        <v>1</v>
      </c>
    </row>
    <row r="18" spans="1:12" ht="15.75" customHeight="1">
      <c r="A18" s="225" t="s">
        <v>112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7"/>
    </row>
    <row r="19" spans="1:12" ht="15.75" customHeight="1">
      <c r="A19" s="208">
        <v>1</v>
      </c>
      <c r="B19" s="210" t="s">
        <v>113</v>
      </c>
      <c r="C19" s="211"/>
      <c r="D19" s="137">
        <v>3</v>
      </c>
      <c r="E19" s="137" t="s">
        <v>1</v>
      </c>
      <c r="F19" s="131">
        <v>30</v>
      </c>
      <c r="G19" s="131">
        <v>15</v>
      </c>
      <c r="H19" s="131">
        <v>5</v>
      </c>
      <c r="I19" s="138">
        <v>10</v>
      </c>
      <c r="J19" s="131"/>
      <c r="K19" s="131">
        <f t="shared" ref="K19:K25" si="2">ROUNDUP(G19/15,0)</f>
        <v>1</v>
      </c>
      <c r="L19" s="131">
        <f t="shared" ref="L19:L25" si="3">ROUNDUP((H19+I19+J19)/15,0)</f>
        <v>1</v>
      </c>
    </row>
    <row r="20" spans="1:12" ht="15" customHeight="1">
      <c r="A20" s="209"/>
      <c r="B20" s="212" t="s">
        <v>114</v>
      </c>
      <c r="C20" s="213"/>
      <c r="D20" s="140">
        <v>3</v>
      </c>
      <c r="E20" s="137" t="s">
        <v>1</v>
      </c>
      <c r="F20" s="131">
        <v>30</v>
      </c>
      <c r="G20" s="131">
        <v>15</v>
      </c>
      <c r="H20" s="131">
        <v>5</v>
      </c>
      <c r="I20" s="138">
        <v>10</v>
      </c>
      <c r="J20" s="131"/>
      <c r="K20" s="131">
        <f t="shared" si="2"/>
        <v>1</v>
      </c>
      <c r="L20" s="131">
        <f t="shared" si="3"/>
        <v>1</v>
      </c>
    </row>
    <row r="21" spans="1:12" ht="15" customHeight="1">
      <c r="A21" s="208">
        <v>2</v>
      </c>
      <c r="B21" s="223" t="s">
        <v>115</v>
      </c>
      <c r="C21" s="211"/>
      <c r="D21" s="137">
        <v>3</v>
      </c>
      <c r="E21" s="137" t="s">
        <v>1</v>
      </c>
      <c r="F21" s="131">
        <v>30</v>
      </c>
      <c r="G21" s="131">
        <v>15</v>
      </c>
      <c r="H21" s="131">
        <v>5</v>
      </c>
      <c r="I21" s="138">
        <v>10</v>
      </c>
      <c r="J21" s="131"/>
      <c r="K21" s="131">
        <f>ROUNDUP(G21/15,0)</f>
        <v>1</v>
      </c>
      <c r="L21" s="131">
        <v>1</v>
      </c>
    </row>
    <row r="22" spans="1:12" ht="15.75" customHeight="1">
      <c r="A22" s="209"/>
      <c r="B22" s="139" t="s">
        <v>116</v>
      </c>
      <c r="C22" s="158" t="s">
        <v>116</v>
      </c>
      <c r="D22" s="137">
        <v>3</v>
      </c>
      <c r="E22" s="137" t="s">
        <v>1</v>
      </c>
      <c r="F22" s="131">
        <v>30</v>
      </c>
      <c r="G22" s="131">
        <v>15</v>
      </c>
      <c r="H22" s="131">
        <v>5</v>
      </c>
      <c r="I22" s="138">
        <v>10</v>
      </c>
      <c r="J22" s="131"/>
      <c r="K22" s="131">
        <f>ROUNDUP(G22/15,0)</f>
        <v>1</v>
      </c>
      <c r="L22" s="131">
        <v>1</v>
      </c>
    </row>
    <row r="23" spans="1:12" ht="15" customHeight="1">
      <c r="A23" s="222"/>
      <c r="B23" s="210" t="s">
        <v>117</v>
      </c>
      <c r="C23" s="211"/>
      <c r="D23" s="137">
        <v>3</v>
      </c>
      <c r="E23" s="137" t="s">
        <v>1</v>
      </c>
      <c r="F23" s="131">
        <v>30</v>
      </c>
      <c r="G23" s="131">
        <v>15</v>
      </c>
      <c r="H23" s="131">
        <v>5</v>
      </c>
      <c r="I23" s="138">
        <v>10</v>
      </c>
      <c r="J23" s="131"/>
      <c r="K23" s="131">
        <f>ROUNDUP(G23/15,0)</f>
        <v>1</v>
      </c>
      <c r="L23" s="131">
        <v>1</v>
      </c>
    </row>
    <row r="24" spans="1:12" ht="15" customHeight="1">
      <c r="A24" s="208">
        <v>3</v>
      </c>
      <c r="B24" s="223" t="s">
        <v>118</v>
      </c>
      <c r="C24" s="211"/>
      <c r="D24" s="137">
        <v>3</v>
      </c>
      <c r="E24" s="137" t="s">
        <v>1</v>
      </c>
      <c r="F24" s="131">
        <v>30</v>
      </c>
      <c r="G24" s="131">
        <v>15</v>
      </c>
      <c r="H24" s="131">
        <v>5</v>
      </c>
      <c r="I24" s="138">
        <v>10</v>
      </c>
      <c r="J24" s="131"/>
      <c r="K24" s="131">
        <f t="shared" si="2"/>
        <v>1</v>
      </c>
      <c r="L24" s="131">
        <f t="shared" si="3"/>
        <v>1</v>
      </c>
    </row>
    <row r="25" spans="1:12" ht="15" customHeight="1">
      <c r="A25" s="222"/>
      <c r="B25" s="223" t="s">
        <v>119</v>
      </c>
      <c r="C25" s="211"/>
      <c r="D25" s="137">
        <v>3</v>
      </c>
      <c r="E25" s="137" t="s">
        <v>1</v>
      </c>
      <c r="F25" s="131">
        <v>30</v>
      </c>
      <c r="G25" s="131">
        <v>15</v>
      </c>
      <c r="H25" s="131">
        <v>5</v>
      </c>
      <c r="I25" s="138">
        <v>10</v>
      </c>
      <c r="J25" s="131"/>
      <c r="K25" s="131">
        <f t="shared" si="2"/>
        <v>1</v>
      </c>
      <c r="L25" s="131">
        <f t="shared" si="3"/>
        <v>1</v>
      </c>
    </row>
    <row r="26" spans="1:12" ht="15" customHeight="1">
      <c r="A26" s="225" t="s">
        <v>144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7"/>
    </row>
    <row r="27" spans="1:12" ht="15.75" customHeight="1">
      <c r="A27" s="208">
        <v>1</v>
      </c>
      <c r="B27" s="223" t="s">
        <v>120</v>
      </c>
      <c r="C27" s="211"/>
      <c r="D27" s="137">
        <v>3</v>
      </c>
      <c r="E27" s="137" t="s">
        <v>1</v>
      </c>
      <c r="F27" s="131">
        <v>30</v>
      </c>
      <c r="G27" s="131">
        <v>15</v>
      </c>
      <c r="H27" s="131">
        <v>15</v>
      </c>
      <c r="I27" s="138"/>
      <c r="J27" s="131"/>
      <c r="K27" s="131">
        <f>ROUNDUP(G27/15,0)</f>
        <v>1</v>
      </c>
      <c r="L27" s="131">
        <f>ROUNDUP((H27+I27+J27)/15,0)</f>
        <v>1</v>
      </c>
    </row>
    <row r="28" spans="1:12" ht="15" customHeight="1">
      <c r="A28" s="222"/>
      <c r="B28" s="223" t="s">
        <v>121</v>
      </c>
      <c r="C28" s="211"/>
      <c r="D28" s="137">
        <v>3</v>
      </c>
      <c r="E28" s="137" t="s">
        <v>1</v>
      </c>
      <c r="F28" s="131">
        <v>30</v>
      </c>
      <c r="G28" s="131">
        <v>15</v>
      </c>
      <c r="H28" s="131">
        <v>15</v>
      </c>
      <c r="I28" s="138"/>
      <c r="J28" s="131"/>
      <c r="K28" s="131">
        <f>ROUNDUP(G28/15,0)</f>
        <v>1</v>
      </c>
      <c r="L28" s="131">
        <f>ROUNDUP((H28+I28+J28)/15,0)</f>
        <v>1</v>
      </c>
    </row>
    <row r="29" spans="1:12" ht="15.75" customHeight="1">
      <c r="A29" s="208">
        <v>2</v>
      </c>
      <c r="B29" s="223" t="s">
        <v>122</v>
      </c>
      <c r="C29" s="211"/>
      <c r="D29" s="137">
        <v>3</v>
      </c>
      <c r="E29" s="137" t="s">
        <v>1</v>
      </c>
      <c r="F29" s="131">
        <v>30</v>
      </c>
      <c r="G29" s="131">
        <v>15</v>
      </c>
      <c r="H29" s="131">
        <v>5</v>
      </c>
      <c r="I29" s="138">
        <v>10</v>
      </c>
      <c r="J29" s="131"/>
      <c r="K29" s="131">
        <f>ROUNDUP(G29/15,0)</f>
        <v>1</v>
      </c>
      <c r="L29" s="131">
        <f>ROUNDUP((H29+I29+J29)/15,0)</f>
        <v>1</v>
      </c>
    </row>
    <row r="30" spans="1:12" ht="15" customHeight="1">
      <c r="A30" s="222"/>
      <c r="B30" s="223" t="s">
        <v>123</v>
      </c>
      <c r="C30" s="211"/>
      <c r="D30" s="137">
        <v>3</v>
      </c>
      <c r="E30" s="137" t="s">
        <v>1</v>
      </c>
      <c r="F30" s="131">
        <v>30</v>
      </c>
      <c r="G30" s="131">
        <v>15</v>
      </c>
      <c r="H30" s="131">
        <v>5</v>
      </c>
      <c r="I30" s="138">
        <v>10</v>
      </c>
      <c r="J30" s="131"/>
      <c r="K30" s="131">
        <f>ROUNDUP(G30/15,0)</f>
        <v>1</v>
      </c>
      <c r="L30" s="131">
        <f>ROUNDUP((H30+I30+J30)/15,0)</f>
        <v>1</v>
      </c>
    </row>
    <row r="31" spans="1:12" ht="15" customHeight="1">
      <c r="A31" s="219" t="s">
        <v>145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1"/>
    </row>
    <row r="32" spans="1:12" ht="15" customHeight="1">
      <c r="A32" s="202">
        <v>1</v>
      </c>
      <c r="B32" s="210" t="s">
        <v>124</v>
      </c>
      <c r="C32" s="211"/>
      <c r="D32" s="137">
        <v>3</v>
      </c>
      <c r="E32" s="137" t="s">
        <v>1</v>
      </c>
      <c r="F32" s="131">
        <v>30</v>
      </c>
      <c r="G32" s="131"/>
      <c r="H32" s="131">
        <v>20</v>
      </c>
      <c r="I32" s="138">
        <v>10</v>
      </c>
      <c r="J32" s="131"/>
      <c r="K32" s="131">
        <v>0</v>
      </c>
      <c r="L32" s="131">
        <v>2</v>
      </c>
    </row>
    <row r="33" spans="1:12" ht="15" customHeight="1">
      <c r="A33" s="203"/>
      <c r="B33" s="210" t="s">
        <v>125</v>
      </c>
      <c r="C33" s="211"/>
      <c r="D33" s="137">
        <v>3</v>
      </c>
      <c r="E33" s="137" t="s">
        <v>1</v>
      </c>
      <c r="F33" s="131">
        <v>30</v>
      </c>
      <c r="G33" s="131"/>
      <c r="H33" s="131">
        <v>20</v>
      </c>
      <c r="I33" s="138">
        <v>10</v>
      </c>
      <c r="J33" s="131"/>
      <c r="K33" s="131">
        <v>0</v>
      </c>
      <c r="L33" s="131">
        <v>2</v>
      </c>
    </row>
    <row r="34" spans="1:12" ht="15.75" customHeight="1">
      <c r="A34" s="202">
        <v>2</v>
      </c>
      <c r="B34" s="223" t="s">
        <v>126</v>
      </c>
      <c r="C34" s="211"/>
      <c r="D34" s="137">
        <v>3</v>
      </c>
      <c r="E34" s="137" t="s">
        <v>1</v>
      </c>
      <c r="F34" s="131">
        <v>30</v>
      </c>
      <c r="G34" s="131">
        <v>15</v>
      </c>
      <c r="H34" s="131">
        <v>5</v>
      </c>
      <c r="I34" s="138">
        <v>10</v>
      </c>
      <c r="J34" s="131"/>
      <c r="K34" s="131">
        <f>ROUNDUP(G34/15,0)</f>
        <v>1</v>
      </c>
      <c r="L34" s="131">
        <f>ROUNDUP((H34+I34+J34)/15,0)</f>
        <v>1</v>
      </c>
    </row>
    <row r="35" spans="1:12" ht="15" customHeight="1">
      <c r="A35" s="203"/>
      <c r="B35" s="223" t="s">
        <v>127</v>
      </c>
      <c r="C35" s="211"/>
      <c r="D35" s="137">
        <v>3</v>
      </c>
      <c r="E35" s="137" t="s">
        <v>1</v>
      </c>
      <c r="F35" s="131">
        <v>30</v>
      </c>
      <c r="G35" s="131">
        <v>15</v>
      </c>
      <c r="H35" s="131">
        <v>5</v>
      </c>
      <c r="I35" s="138">
        <v>10</v>
      </c>
      <c r="J35" s="131"/>
      <c r="K35" s="131">
        <f>ROUNDUP(G35/15,0)</f>
        <v>1</v>
      </c>
      <c r="L35" s="131">
        <f>ROUNDUP((H35+I35+J35)/15,0)</f>
        <v>1</v>
      </c>
    </row>
    <row r="36" spans="1:12" ht="15.75" customHeight="1">
      <c r="A36" s="202">
        <v>3</v>
      </c>
      <c r="B36" s="223" t="s">
        <v>128</v>
      </c>
      <c r="C36" s="211"/>
      <c r="D36" s="137">
        <v>3</v>
      </c>
      <c r="E36" s="137" t="s">
        <v>1</v>
      </c>
      <c r="F36" s="131">
        <v>30</v>
      </c>
      <c r="G36" s="131">
        <v>15</v>
      </c>
      <c r="H36" s="131">
        <v>5</v>
      </c>
      <c r="I36" s="138">
        <v>10</v>
      </c>
      <c r="J36" s="131"/>
      <c r="K36" s="131">
        <f>ROUNDUP(G36/15,0)</f>
        <v>1</v>
      </c>
      <c r="L36" s="131">
        <f>ROUNDUP((H36+I36+J36)/15,0)</f>
        <v>1</v>
      </c>
    </row>
    <row r="37" spans="1:12" ht="15" customHeight="1">
      <c r="A37" s="203"/>
      <c r="B37" s="223" t="s">
        <v>129</v>
      </c>
      <c r="C37" s="211"/>
      <c r="D37" s="137">
        <v>3</v>
      </c>
      <c r="E37" s="137" t="s">
        <v>1</v>
      </c>
      <c r="F37" s="131">
        <v>30</v>
      </c>
      <c r="G37" s="131">
        <v>15</v>
      </c>
      <c r="H37" s="131">
        <v>5</v>
      </c>
      <c r="I37" s="138">
        <v>10</v>
      </c>
      <c r="J37" s="131"/>
      <c r="K37" s="131">
        <f>ROUNDUP(G37/15,0)</f>
        <v>1</v>
      </c>
      <c r="L37" s="131">
        <f>ROUNDUP((H37+I37+J37)/15,0)</f>
        <v>1</v>
      </c>
    </row>
    <row r="38" spans="1:12" ht="15.75" customHeight="1">
      <c r="A38" s="219" t="s">
        <v>146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1"/>
    </row>
    <row r="39" spans="1:12" ht="15.75" customHeight="1">
      <c r="A39" s="202">
        <v>1</v>
      </c>
      <c r="B39" s="210" t="s">
        <v>130</v>
      </c>
      <c r="C39" s="211"/>
      <c r="D39" s="137">
        <v>3</v>
      </c>
      <c r="E39" s="137" t="s">
        <v>1</v>
      </c>
      <c r="F39" s="131">
        <v>30</v>
      </c>
      <c r="G39" s="131">
        <v>15</v>
      </c>
      <c r="H39" s="131">
        <v>5</v>
      </c>
      <c r="I39" s="138">
        <v>10</v>
      </c>
      <c r="J39" s="131"/>
      <c r="K39" s="131">
        <v>1.33</v>
      </c>
      <c r="L39" s="131">
        <v>0.67</v>
      </c>
    </row>
    <row r="40" spans="1:12" ht="15.75" customHeight="1">
      <c r="A40" s="203"/>
      <c r="B40" s="223" t="s">
        <v>151</v>
      </c>
      <c r="C40" s="211"/>
      <c r="D40" s="137">
        <v>3</v>
      </c>
      <c r="E40" s="137" t="s">
        <v>1</v>
      </c>
      <c r="F40" s="131">
        <v>30</v>
      </c>
      <c r="G40" s="131">
        <v>15</v>
      </c>
      <c r="H40" s="131">
        <v>5</v>
      </c>
      <c r="I40" s="138">
        <v>10</v>
      </c>
      <c r="J40" s="131"/>
      <c r="K40" s="131">
        <v>1.33</v>
      </c>
      <c r="L40" s="131">
        <v>0.67</v>
      </c>
    </row>
    <row r="41" spans="1:12" ht="15" customHeight="1">
      <c r="A41" s="202">
        <v>2</v>
      </c>
      <c r="B41" s="223" t="s">
        <v>131</v>
      </c>
      <c r="C41" s="211"/>
      <c r="D41" s="137">
        <v>3</v>
      </c>
      <c r="E41" s="137" t="s">
        <v>1</v>
      </c>
      <c r="F41" s="131">
        <v>30</v>
      </c>
      <c r="G41" s="131">
        <v>15</v>
      </c>
      <c r="H41" s="131">
        <v>5</v>
      </c>
      <c r="I41" s="138">
        <v>10</v>
      </c>
      <c r="J41" s="131"/>
      <c r="K41" s="131">
        <v>1.33</v>
      </c>
      <c r="L41" s="131">
        <v>0.67</v>
      </c>
    </row>
    <row r="42" spans="1:12" ht="15" customHeight="1">
      <c r="A42" s="203"/>
      <c r="B42" s="223" t="s">
        <v>132</v>
      </c>
      <c r="C42" s="211"/>
      <c r="D42" s="137">
        <v>3</v>
      </c>
      <c r="E42" s="137" t="s">
        <v>1</v>
      </c>
      <c r="F42" s="131">
        <v>30</v>
      </c>
      <c r="G42" s="131">
        <v>15</v>
      </c>
      <c r="H42" s="131">
        <v>5</v>
      </c>
      <c r="I42" s="138">
        <v>10</v>
      </c>
      <c r="J42" s="131"/>
      <c r="K42" s="131">
        <v>1.33</v>
      </c>
      <c r="L42" s="131">
        <v>0.67</v>
      </c>
    </row>
    <row r="43" spans="1:12" ht="15" customHeight="1">
      <c r="A43" s="202">
        <v>3</v>
      </c>
      <c r="B43" s="210" t="s">
        <v>133</v>
      </c>
      <c r="C43" s="211"/>
      <c r="D43" s="137">
        <v>3</v>
      </c>
      <c r="E43" s="137" t="s">
        <v>1</v>
      </c>
      <c r="F43" s="131">
        <v>30</v>
      </c>
      <c r="G43" s="131">
        <v>15</v>
      </c>
      <c r="H43" s="131">
        <v>5</v>
      </c>
      <c r="I43" s="138">
        <v>10</v>
      </c>
      <c r="J43" s="131"/>
      <c r="K43" s="131">
        <v>1.33</v>
      </c>
      <c r="L43" s="131">
        <v>0.67</v>
      </c>
    </row>
    <row r="44" spans="1:12" ht="15" customHeight="1">
      <c r="A44" s="203"/>
      <c r="B44" s="210" t="s">
        <v>134</v>
      </c>
      <c r="C44" s="211"/>
      <c r="D44" s="137">
        <v>3</v>
      </c>
      <c r="E44" s="137" t="s">
        <v>1</v>
      </c>
      <c r="F44" s="131">
        <v>30</v>
      </c>
      <c r="G44" s="131">
        <v>15</v>
      </c>
      <c r="H44" s="131">
        <v>5</v>
      </c>
      <c r="I44" s="138">
        <v>10</v>
      </c>
      <c r="J44" s="131"/>
      <c r="K44" s="131">
        <v>1.33</v>
      </c>
      <c r="L44" s="131">
        <v>0.67</v>
      </c>
    </row>
    <row r="45" spans="1:12" ht="15" customHeight="1">
      <c r="A45" s="141" t="s">
        <v>147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3"/>
    </row>
    <row r="46" spans="1:12" ht="15.75" customHeight="1">
      <c r="A46" s="202">
        <v>1</v>
      </c>
      <c r="B46" s="223" t="s">
        <v>135</v>
      </c>
      <c r="C46" s="211"/>
      <c r="D46" s="137">
        <v>2</v>
      </c>
      <c r="E46" s="137" t="s">
        <v>1</v>
      </c>
      <c r="F46" s="131">
        <v>30</v>
      </c>
      <c r="G46" s="131">
        <v>30</v>
      </c>
      <c r="H46" s="131"/>
      <c r="I46" s="138"/>
      <c r="J46" s="131"/>
      <c r="K46" s="131">
        <v>2</v>
      </c>
      <c r="L46" s="131">
        <v>0</v>
      </c>
    </row>
    <row r="47" spans="1:12" ht="15.75" customHeight="1">
      <c r="A47" s="203"/>
      <c r="B47" s="223" t="s">
        <v>136</v>
      </c>
      <c r="C47" s="211"/>
      <c r="D47" s="137">
        <v>2</v>
      </c>
      <c r="E47" s="137" t="s">
        <v>1</v>
      </c>
      <c r="F47" s="131">
        <v>30</v>
      </c>
      <c r="G47" s="131">
        <v>30</v>
      </c>
      <c r="H47" s="131"/>
      <c r="I47" s="138"/>
      <c r="J47" s="131"/>
      <c r="K47" s="131">
        <v>2</v>
      </c>
      <c r="L47" s="131">
        <v>0</v>
      </c>
    </row>
    <row r="48" spans="1:12" ht="15.75" customHeight="1">
      <c r="A48" s="202">
        <v>2</v>
      </c>
      <c r="B48" s="232" t="s">
        <v>137</v>
      </c>
      <c r="C48" s="230"/>
      <c r="D48" s="137">
        <v>2</v>
      </c>
      <c r="E48" s="137" t="s">
        <v>1</v>
      </c>
      <c r="F48" s="131">
        <v>30</v>
      </c>
      <c r="G48" s="131">
        <v>30</v>
      </c>
      <c r="H48" s="131"/>
      <c r="I48" s="138"/>
      <c r="J48" s="131"/>
      <c r="K48" s="131">
        <v>2</v>
      </c>
      <c r="L48" s="131">
        <v>0</v>
      </c>
    </row>
    <row r="49" spans="1:12" ht="15.75" customHeight="1">
      <c r="A49" s="203"/>
      <c r="B49" s="233" t="s">
        <v>138</v>
      </c>
      <c r="C49" s="234"/>
      <c r="D49" s="137">
        <v>2</v>
      </c>
      <c r="E49" s="137" t="s">
        <v>1</v>
      </c>
      <c r="F49" s="131">
        <v>30</v>
      </c>
      <c r="G49" s="131">
        <v>30</v>
      </c>
      <c r="H49" s="131"/>
      <c r="I49" s="138"/>
      <c r="J49" s="131"/>
      <c r="K49" s="131">
        <v>2</v>
      </c>
      <c r="L49" s="131">
        <v>0</v>
      </c>
    </row>
    <row r="50" spans="1:12" ht="15.75" customHeight="1">
      <c r="A50" s="202">
        <v>3</v>
      </c>
      <c r="B50" s="229" t="s">
        <v>139</v>
      </c>
      <c r="C50" s="230"/>
      <c r="D50" s="137">
        <v>2</v>
      </c>
      <c r="E50" s="137" t="s">
        <v>1</v>
      </c>
      <c r="F50" s="131">
        <v>30</v>
      </c>
      <c r="G50" s="131">
        <v>30</v>
      </c>
      <c r="H50" s="131"/>
      <c r="I50" s="138"/>
      <c r="J50" s="131"/>
      <c r="K50" s="131">
        <v>2</v>
      </c>
      <c r="L50" s="131">
        <v>0</v>
      </c>
    </row>
    <row r="51" spans="1:12" ht="15" customHeight="1">
      <c r="A51" s="228"/>
      <c r="B51" s="144" t="s">
        <v>140</v>
      </c>
      <c r="C51" s="157" t="s">
        <v>140</v>
      </c>
      <c r="D51" s="137">
        <v>2</v>
      </c>
      <c r="E51" s="137" t="s">
        <v>1</v>
      </c>
      <c r="F51" s="131">
        <v>30</v>
      </c>
      <c r="G51" s="131">
        <v>30</v>
      </c>
      <c r="H51" s="131"/>
      <c r="I51" s="138"/>
      <c r="J51" s="131"/>
      <c r="K51" s="131">
        <v>2</v>
      </c>
      <c r="L51" s="131">
        <v>0</v>
      </c>
    </row>
    <row r="52" spans="1:12" ht="15" customHeight="1">
      <c r="A52" s="203"/>
      <c r="B52" s="231" t="s">
        <v>141</v>
      </c>
      <c r="C52" s="230"/>
      <c r="D52" s="137">
        <v>2</v>
      </c>
      <c r="E52" s="137" t="s">
        <v>1</v>
      </c>
      <c r="F52" s="131">
        <v>30</v>
      </c>
      <c r="G52" s="131">
        <v>30</v>
      </c>
      <c r="H52" s="131"/>
      <c r="I52" s="138"/>
      <c r="J52" s="131"/>
      <c r="K52" s="131">
        <v>2</v>
      </c>
      <c r="L52" s="131">
        <v>0</v>
      </c>
    </row>
  </sheetData>
  <mergeCells count="65">
    <mergeCell ref="A50:A52"/>
    <mergeCell ref="B50:C50"/>
    <mergeCell ref="B52:C52"/>
    <mergeCell ref="A46:A47"/>
    <mergeCell ref="B46:C46"/>
    <mergeCell ref="B47:C47"/>
    <mergeCell ref="A48:A49"/>
    <mergeCell ref="B48:C48"/>
    <mergeCell ref="B49:C49"/>
    <mergeCell ref="A41:A42"/>
    <mergeCell ref="B41:C41"/>
    <mergeCell ref="B42:C42"/>
    <mergeCell ref="A43:A44"/>
    <mergeCell ref="B43:C43"/>
    <mergeCell ref="B44:C44"/>
    <mergeCell ref="A36:A37"/>
    <mergeCell ref="B36:C36"/>
    <mergeCell ref="B37:C37"/>
    <mergeCell ref="A38:L38"/>
    <mergeCell ref="A39:A40"/>
    <mergeCell ref="B39:C39"/>
    <mergeCell ref="B40:C40"/>
    <mergeCell ref="A31:L31"/>
    <mergeCell ref="A32:A33"/>
    <mergeCell ref="B32:C32"/>
    <mergeCell ref="B33:C33"/>
    <mergeCell ref="A34:A35"/>
    <mergeCell ref="B34:C34"/>
    <mergeCell ref="B35:C35"/>
    <mergeCell ref="A26:L26"/>
    <mergeCell ref="A27:A28"/>
    <mergeCell ref="B27:C27"/>
    <mergeCell ref="B28:C28"/>
    <mergeCell ref="A29:A30"/>
    <mergeCell ref="B29:C29"/>
    <mergeCell ref="B30:C30"/>
    <mergeCell ref="A21:A23"/>
    <mergeCell ref="B21:C21"/>
    <mergeCell ref="B23:C23"/>
    <mergeCell ref="A24:A25"/>
    <mergeCell ref="B24:C24"/>
    <mergeCell ref="B25:C25"/>
    <mergeCell ref="A19:A20"/>
    <mergeCell ref="B19:C19"/>
    <mergeCell ref="B20:C20"/>
    <mergeCell ref="A8:L8"/>
    <mergeCell ref="A9:A10"/>
    <mergeCell ref="B9:C9"/>
    <mergeCell ref="B10:C10"/>
    <mergeCell ref="A11:L11"/>
    <mergeCell ref="A12:A13"/>
    <mergeCell ref="B12:C12"/>
    <mergeCell ref="B13:C13"/>
    <mergeCell ref="A14:A15"/>
    <mergeCell ref="B14:C14"/>
    <mergeCell ref="A16:A17"/>
    <mergeCell ref="B17:C17"/>
    <mergeCell ref="A18:L18"/>
    <mergeCell ref="B1:L1"/>
    <mergeCell ref="A2:J2"/>
    <mergeCell ref="A4:L4"/>
    <mergeCell ref="A5:L5"/>
    <mergeCell ref="A6:A7"/>
    <mergeCell ref="B6:C6"/>
    <mergeCell ref="B7:C7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plan</vt:lpstr>
      <vt:lpstr>faculties</vt:lpstr>
      <vt:lpstr>faculties!Obszar_wydruku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Fafinek</dc:creator>
  <cp:lastModifiedBy>Użytkownik systemu Windows</cp:lastModifiedBy>
  <cp:lastPrinted>2018-04-04T09:13:11Z</cp:lastPrinted>
  <dcterms:created xsi:type="dcterms:W3CDTF">2018-01-13T18:42:09Z</dcterms:created>
  <dcterms:modified xsi:type="dcterms:W3CDTF">2018-06-28T13:00:43Z</dcterms:modified>
</cp:coreProperties>
</file>